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431" windowWidth="9720" windowHeight="7320" activeTab="0"/>
  </bookViews>
  <sheets>
    <sheet name="表19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<sst xmlns="http://schemas.openxmlformats.org/spreadsheetml/2006/main" count="58" uniqueCount="54">
  <si>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Nov.</t>
  </si>
  <si>
    <t>Jul.</t>
  </si>
  <si>
    <t>【投資人與證券服務事業】</t>
  </si>
  <si>
    <t>金額單位：億美元</t>
  </si>
  <si>
    <t xml:space="preserve">             Unit: US$ 100 millions 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</si>
  <si>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</si>
  <si>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一、外資投入我國股市概況表(19)</t>
  </si>
  <si>
    <t>1.Highlights of Foreign Investment in Taiwan's Stock Market (19)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</si>
  <si>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</si>
  <si>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</si>
  <si>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</si>
  <si>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</si>
  <si>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</si>
  <si>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</si>
  <si>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</si>
  <si>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</si>
  <si>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</si>
  <si>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</si>
  <si>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</si>
  <si>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r>
      <t xml:space="preserve">        </t>
    </r>
    <r>
      <rPr>
        <sz val="10"/>
        <color indexed="8"/>
        <rFont val="細明體"/>
        <family val="3"/>
      </rPr>
      <t>May</t>
    </r>
  </si>
  <si>
    <r>
      <t>Aug</t>
    </r>
    <r>
      <rPr>
        <sz val="10"/>
        <color indexed="8"/>
        <rFont val="細明體"/>
        <family val="3"/>
      </rPr>
      <t>.</t>
    </r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</si>
  <si>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</si>
  <si>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</si>
  <si>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</si>
  <si>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</si>
  <si>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</si>
  <si>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</si>
  <si>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</si>
  <si>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</si>
  <si>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</si>
  <si>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</si>
  <si>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</si>
  <si>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</si>
  <si>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</si>
  <si>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</si>
  <si>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</si>
  <si>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</si>
  <si>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</si>
  <si>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</si>
  <si>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</si>
  <si>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</si>
  <si>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</si>
  <si>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</si>
  <si>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</si>
  <si>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</si>
  <si>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</si>
  <si>
    <t>Sep.</t>
  </si>
  <si>
    <t>Oct.</t>
  </si>
  <si>
    <t>Dec.</t>
  </si>
  <si>
    <t>Jan.</t>
  </si>
  <si>
    <t>Feb.</t>
  </si>
  <si>
    <t>Mar.</t>
  </si>
  <si>
    <t>Apr.</t>
  </si>
  <si>
    <t>Jun.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</si>
</sst>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#,##0.0"/>
    <numFmt numFmtId="179" formatCode="#,##0.0_);[Red]\(#,##0.0\)"/>
    <numFmt numFmtId="180" formatCode="_-* #,##0.0_-;\-* #,##0.0_-;_-* &quot;-&quot;??_-;_-@_-"/>
    <numFmt numFmtId="181" formatCode="#,##0.00_);[Red]\(#,##0.00\)"/>
    <numFmt numFmtId="182" formatCode="0.00_);[Red]\(0.00\)"/>
    <numFmt numFmtId="183" formatCode="#,##0.00_ "/>
    <numFmt numFmtId="184" formatCode="0.0_);[Red]\(0.0\)"/>
    <numFmt numFmtId="185" formatCode="_-* #,##0_-;\-* #,##0_-;_-* &quot;-&quot;??_-;_-@_-"/>
    <numFmt numFmtId="186" formatCode="0.00;[Red]0.00"/>
    <numFmt numFmtId="187" formatCode="0;[Red]0"/>
    <numFmt numFmtId="188" formatCode="#,##0.00;[Red]#,##0.00"/>
    <numFmt numFmtId="189" formatCode="#,##0.0;[Red]#,##0.0"/>
    <numFmt numFmtId="190" formatCode="0_ "/>
    <numFmt numFmtId="191" formatCode="#,##0.0_ "/>
    <numFmt numFmtId="192" formatCode="0.0"/>
    <numFmt numFmtId="193" formatCode="#,##0.00_ ;[Red]\-#,##0.00\ "/>
    <numFmt numFmtId="194" formatCode="#,##0_ "/>
    <numFmt numFmtId="195" formatCode="_-* #,##0.0_-;\-* #,##0.0_-;_-* &quot;-&quot;_-;_-@_-"/>
    <numFmt numFmtId="196" formatCode="#,##0;[Red]#,##0"/>
    <numFmt numFmtId="197" formatCode="0_);[Red]\(0\)"/>
    <numFmt numFmtId="198" formatCode="_-* #,##0.0000_-;\-* #,##0.0000_-;_-* &quot;-&quot;??_-;_-@_-"/>
    <numFmt numFmtId="199" formatCode="0.00_ ;[Red]\-0.00\ "/>
    <numFmt numFmtId="200" formatCode="#,##0&quot; &quot;;\-#,##0&quot; &quot;"/>
    <numFmt numFmtId="201" formatCode="#,##0&quot; &quot;;[Red]\-#,##0&quot; &quot;"/>
    <numFmt numFmtId="202" formatCode="#,##0.00&quot; &quot;;\-#,##0.00&quot; &quot;"/>
    <numFmt numFmtId="203" formatCode="#,##0.00&quot; &quot;;[Red]\-#,##0.00&quot; &quot;"/>
    <numFmt numFmtId="204" formatCode="_-* #,##0&quot; &quot;_-;\-* #,##0&quot; &quot;_-;_-* &quot;-&quot;&quot; &quot;_-;_-@_-"/>
    <numFmt numFmtId="205" formatCode="_-* #,##0_ _-;\-* #,##0_ _-;_-* &quot;-&quot;_ _-;_-@_-"/>
    <numFmt numFmtId="206" formatCode="_-* #,##0.00&quot; &quot;_-;\-* #,##0.00&quot; &quot;_-;_-* &quot;-&quot;??&quot; &quot;_-;_-@_-"/>
    <numFmt numFmtId="207" formatCode="_-* #,##0.00_ _-;\-* #,##0.00_ _-;_-* &quot;-&quot;??_ 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_-* #,##0.00_-;\-* #,##0.00_-;_-* &quot;-&quot;_-;_-@_-"/>
    <numFmt numFmtId="212" formatCode="0.000"/>
    <numFmt numFmtId="213" formatCode="0.000_ "/>
    <numFmt numFmtId="214" formatCode="0.000_);[Red]\(0.000\)"/>
    <numFmt numFmtId="215" formatCode="_-* #,##0.0_-;\-* #,##0.0_-;_-* &quot;-&quot;?_-;_-@_-"/>
    <numFmt numFmtId="216" formatCode="0.0000"/>
    <numFmt numFmtId="217" formatCode="0.0;[Red]0.0"/>
  </numFmts>
  <fonts count="2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8"/>
      <name val="華康粗圓體"/>
      <family val="3"/>
    </font>
    <font>
      <sz val="9"/>
      <name val="新細明體"/>
      <family val="1"/>
    </font>
    <font>
      <sz val="12"/>
      <color indexed="8"/>
      <name val="細明體"/>
      <family val="3"/>
    </font>
    <font>
      <sz val="10"/>
      <color indexed="8"/>
      <name val="細明體"/>
      <family val="3"/>
    </font>
    <font>
      <sz val="9"/>
      <color indexed="8"/>
      <name val="細明體"/>
      <family val="3"/>
    </font>
    <font>
      <sz val="10"/>
      <color indexed="8"/>
      <name val="華康粗圓體"/>
      <family val="3"/>
    </font>
    <font>
      <sz val="16"/>
      <color indexed="8"/>
      <name val="華康粗圓體"/>
      <family val="3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新細明體"/>
      <family val="1"/>
    </font>
    <font>
      <sz val="17"/>
      <color indexed="8"/>
      <name val="華康粗圓體"/>
      <family val="3"/>
    </font>
    <font>
      <sz val="17"/>
      <color indexed="8"/>
      <name val="Times New Roman"/>
      <family val="1"/>
    </font>
    <font>
      <sz val="14"/>
      <color indexed="8"/>
      <name val="華康中黑體"/>
      <family val="3"/>
    </font>
    <font>
      <sz val="12"/>
      <color indexed="8"/>
      <name val="華康中黑體"/>
      <family val="3"/>
    </font>
    <font>
      <sz val="9"/>
      <color indexed="8"/>
      <name val="Times New Roman"/>
      <family val="1"/>
    </font>
    <font>
      <sz val="9"/>
      <color indexed="8"/>
      <name val="華康儷粗黑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17" applyFont="1" applyAlignment="1">
      <alignment vertical="center"/>
      <protection/>
    </xf>
    <xf numFmtId="0" fontId="12" fillId="0" borderId="0" xfId="16" applyFont="1" applyBorder="1" applyAlignment="1">
      <alignment vertical="center"/>
      <protection/>
    </xf>
    <xf numFmtId="177" fontId="12" fillId="0" borderId="0" xfId="16" applyNumberFormat="1" applyFont="1" applyBorder="1" applyAlignment="1">
      <alignment vertical="center"/>
      <protection/>
    </xf>
    <xf numFmtId="182" fontId="12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7" fontId="21" fillId="0" borderId="0" xfId="16" applyNumberFormat="1" applyFont="1" applyBorder="1" applyAlignment="1">
      <alignment horizontal="right" vertical="center"/>
      <protection/>
    </xf>
    <xf numFmtId="0" fontId="5" fillId="0" borderId="0" xfId="16" applyFont="1" applyBorder="1" applyAlignment="1">
      <alignment horizontal="right"/>
      <protection/>
    </xf>
    <xf numFmtId="0" fontId="13" fillId="0" borderId="0" xfId="16" applyFont="1" applyBorder="1" applyAlignment="1">
      <alignment horizontal="right"/>
      <protection/>
    </xf>
    <xf numFmtId="0" fontId="14" fillId="0" borderId="0" xfId="16" applyFont="1" applyBorder="1" applyAlignment="1">
      <alignment vertical="center"/>
      <protection/>
    </xf>
    <xf numFmtId="0" fontId="15" fillId="0" borderId="2" xfId="16" applyFont="1" applyBorder="1" applyAlignment="1">
      <alignment vertical="center"/>
      <protection/>
    </xf>
    <xf numFmtId="0" fontId="15" fillId="0" borderId="2" xfId="16" applyFont="1" applyBorder="1" applyAlignment="1">
      <alignment horizontal="center" vertical="center"/>
      <protection/>
    </xf>
    <xf numFmtId="177" fontId="22" fillId="0" borderId="2" xfId="16" applyNumberFormat="1" applyFont="1" applyBorder="1" applyAlignment="1">
      <alignment horizontal="right" vertical="center"/>
      <protection/>
    </xf>
    <xf numFmtId="0" fontId="15" fillId="0" borderId="2" xfId="16" applyFont="1" applyBorder="1" applyAlignment="1">
      <alignment horizontal="right" vertical="center"/>
      <protection/>
    </xf>
    <xf numFmtId="0" fontId="12" fillId="0" borderId="2" xfId="16" applyFont="1" applyBorder="1" applyAlignment="1">
      <alignment horizontal="right" vertical="center"/>
      <protection/>
    </xf>
    <xf numFmtId="177" fontId="12" fillId="0" borderId="0" xfId="16" applyNumberFormat="1" applyFont="1" applyBorder="1" applyAlignment="1">
      <alignment horizontal="right" vertical="center"/>
      <protection/>
    </xf>
    <xf numFmtId="0" fontId="16" fillId="0" borderId="3" xfId="16" applyFont="1" applyBorder="1" applyAlignment="1">
      <alignment vertical="center"/>
      <protection/>
    </xf>
    <xf numFmtId="0" fontId="23" fillId="0" borderId="1" xfId="16" applyFont="1" applyBorder="1" applyAlignment="1">
      <alignment horizontal="center" vertical="center" wrapText="1"/>
      <protection/>
    </xf>
    <xf numFmtId="0" fontId="18" fillId="0" borderId="4" xfId="16" applyFont="1" applyBorder="1" applyAlignment="1">
      <alignment horizontal="center" vertical="center" wrapText="1"/>
      <protection/>
    </xf>
    <xf numFmtId="177" fontId="18" fillId="0" borderId="4" xfId="16" applyNumberFormat="1" applyFont="1" applyBorder="1" applyAlignment="1">
      <alignment horizontal="center" vertical="center" wrapText="1"/>
      <protection/>
    </xf>
    <xf numFmtId="182" fontId="18" fillId="0" borderId="4" xfId="16" applyNumberFormat="1" applyFont="1" applyBorder="1" applyAlignment="1">
      <alignment horizontal="center" vertical="center" wrapText="1"/>
      <protection/>
    </xf>
    <xf numFmtId="0" fontId="10" fillId="0" borderId="5" xfId="16" applyFont="1" applyBorder="1" applyAlignment="1">
      <alignment horizontal="left" vertical="distributed"/>
      <protection/>
    </xf>
    <xf numFmtId="0" fontId="10" fillId="0" borderId="5" xfId="16" applyFont="1" applyBorder="1" applyAlignment="1">
      <alignment horizontal="right" vertical="distributed"/>
      <protection/>
    </xf>
    <xf numFmtId="4" fontId="10" fillId="0" borderId="5" xfId="16" applyNumberFormat="1" applyFont="1" applyBorder="1" applyAlignment="1">
      <alignment horizontal="right" vertical="distributed"/>
      <protection/>
    </xf>
    <xf numFmtId="177" fontId="10" fillId="0" borderId="5" xfId="16" applyNumberFormat="1" applyFont="1" applyBorder="1" applyAlignment="1">
      <alignment horizontal="right" vertical="distributed"/>
      <protection/>
    </xf>
    <xf numFmtId="182" fontId="10" fillId="0" borderId="5" xfId="16" applyNumberFormat="1" applyFont="1" applyBorder="1" applyAlignment="1">
      <alignment horizontal="right" vertical="distributed"/>
      <protection/>
    </xf>
    <xf numFmtId="0" fontId="10" fillId="0" borderId="5" xfId="16" applyFont="1" applyFill="1" applyBorder="1" applyAlignment="1">
      <alignment horizontal="left" vertical="distributed"/>
      <protection/>
    </xf>
    <xf numFmtId="194" fontId="10" fillId="0" borderId="5" xfId="16" applyNumberFormat="1" applyFont="1" applyFill="1" applyBorder="1" applyAlignment="1">
      <alignment horizontal="right" vertical="distributed"/>
      <protection/>
    </xf>
    <xf numFmtId="0" fontId="10" fillId="0" borderId="5" xfId="16" applyFont="1" applyFill="1" applyBorder="1" applyAlignment="1">
      <alignment horizontal="right" vertical="distributed"/>
      <protection/>
    </xf>
    <xf numFmtId="4" fontId="10" fillId="0" borderId="5" xfId="16" applyNumberFormat="1" applyFont="1" applyFill="1" applyBorder="1" applyAlignment="1">
      <alignment horizontal="right" vertical="distributed"/>
      <protection/>
    </xf>
    <xf numFmtId="177" fontId="10" fillId="0" borderId="5" xfId="16" applyNumberFormat="1" applyFont="1" applyFill="1" applyBorder="1" applyAlignment="1">
      <alignment horizontal="right" vertical="distributed"/>
      <protection/>
    </xf>
    <xf numFmtId="0" fontId="12" fillId="0" borderId="0" xfId="15" applyFont="1">
      <alignment vertical="center"/>
      <protection/>
    </xf>
    <xf numFmtId="182" fontId="12" fillId="0" borderId="0" xfId="15" applyNumberFormat="1" applyFont="1">
      <alignment vertical="center"/>
      <protection/>
    </xf>
    <xf numFmtId="0" fontId="8" fillId="0" borderId="5" xfId="16" applyFont="1" applyFill="1" applyBorder="1" applyAlignment="1">
      <alignment horizontal="right" vertical="distributed"/>
      <protection/>
    </xf>
    <xf numFmtId="194" fontId="8" fillId="0" borderId="5" xfId="16" applyNumberFormat="1" applyFont="1" applyFill="1" applyBorder="1" applyAlignment="1">
      <alignment horizontal="right" vertical="distributed"/>
      <protection/>
    </xf>
    <xf numFmtId="4" fontId="8" fillId="0" borderId="5" xfId="16" applyNumberFormat="1" applyFont="1" applyFill="1" applyBorder="1" applyAlignment="1">
      <alignment horizontal="right" vertical="distributed"/>
      <protection/>
    </xf>
    <xf numFmtId="177" fontId="8" fillId="0" borderId="5" xfId="16" applyNumberFormat="1" applyFont="1" applyFill="1" applyBorder="1" applyAlignment="1">
      <alignment horizontal="right" vertical="distributed"/>
      <protection/>
    </xf>
    <xf numFmtId="182" fontId="0" fillId="0" borderId="0" xfId="15" applyNumberFormat="1">
      <alignment vertical="center"/>
      <protection/>
    </xf>
    <xf numFmtId="0" fontId="17" fillId="0" borderId="5" xfId="16" applyFont="1" applyFill="1" applyBorder="1" applyAlignment="1">
      <alignment horizontal="left" vertical="distributed"/>
      <protection/>
    </xf>
    <xf numFmtId="0" fontId="8" fillId="0" borderId="1" xfId="16" applyFont="1" applyFill="1" applyBorder="1" applyAlignment="1">
      <alignment horizontal="right" vertical="distributed"/>
      <protection/>
    </xf>
    <xf numFmtId="194" fontId="8" fillId="0" borderId="1" xfId="16" applyNumberFormat="1" applyFont="1" applyFill="1" applyBorder="1" applyAlignment="1">
      <alignment horizontal="right" vertical="distributed"/>
      <protection/>
    </xf>
    <xf numFmtId="4" fontId="8" fillId="0" borderId="1" xfId="16" applyNumberFormat="1" applyFont="1" applyFill="1" applyBorder="1" applyAlignment="1">
      <alignment horizontal="right" vertical="distributed"/>
      <protection/>
    </xf>
    <xf numFmtId="177" fontId="8" fillId="0" borderId="1" xfId="16" applyNumberFormat="1" applyFont="1" applyFill="1" applyBorder="1" applyAlignment="1">
      <alignment horizontal="right" vertical="distributed"/>
      <protection/>
    </xf>
    <xf numFmtId="0" fontId="9" fillId="0" borderId="0" xfId="16" applyFont="1" applyBorder="1" applyAlignment="1">
      <alignment/>
      <protection/>
    </xf>
    <xf numFmtId="0" fontId="23" fillId="0" borderId="0" xfId="16" applyFont="1" applyBorder="1" applyAlignment="1">
      <alignment/>
      <protection/>
    </xf>
    <xf numFmtId="0" fontId="9" fillId="0" borderId="0" xfId="16" applyFont="1" applyBorder="1" applyAlignment="1">
      <alignment horizontal="right" vertical="distributed"/>
      <protection/>
    </xf>
    <xf numFmtId="0" fontId="24" fillId="0" borderId="0" xfId="16" applyFont="1" applyBorder="1" applyAlignment="1">
      <alignment horizontal="right" vertical="distributed"/>
      <protection/>
    </xf>
    <xf numFmtId="0" fontId="23" fillId="0" borderId="0" xfId="16" applyFont="1" applyFill="1" applyBorder="1" applyAlignment="1">
      <alignment horizontal="left" vertical="center"/>
      <protection/>
    </xf>
    <xf numFmtId="177" fontId="23" fillId="0" borderId="0" xfId="16" applyNumberFormat="1" applyFont="1" applyFill="1" applyBorder="1" applyAlignment="1">
      <alignment horizontal="left" vertical="center"/>
      <protection/>
    </xf>
    <xf numFmtId="177" fontId="0" fillId="0" borderId="0" xfId="15" applyNumberFormat="1">
      <alignment vertical="center"/>
      <protection/>
    </xf>
    <xf numFmtId="0" fontId="8" fillId="0" borderId="6" xfId="16" applyFont="1" applyFill="1" applyBorder="1" applyAlignment="1">
      <alignment horizontal="right" vertical="distributed"/>
      <protection/>
    </xf>
    <xf numFmtId="0" fontId="8" fillId="0" borderId="7" xfId="16" applyFont="1" applyFill="1" applyBorder="1" applyAlignment="1">
      <alignment horizontal="right" vertical="distributed"/>
      <protection/>
    </xf>
    <xf numFmtId="177" fontId="17" fillId="2" borderId="5" xfId="0" applyNumberFormat="1" applyFont="1" applyFill="1" applyBorder="1" applyAlignment="1">
      <alignment horizontal="right"/>
    </xf>
    <xf numFmtId="177" fontId="17" fillId="2" borderId="1" xfId="0" applyNumberFormat="1" applyFont="1" applyFill="1" applyBorder="1" applyAlignment="1">
      <alignment horizontal="right"/>
    </xf>
    <xf numFmtId="190" fontId="7" fillId="0" borderId="0" xfId="16" applyNumberFormat="1" applyFont="1" applyBorder="1" applyAlignment="1">
      <alignment horizontal="center" vertical="center"/>
      <protection/>
    </xf>
    <xf numFmtId="0" fontId="11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16" fillId="0" borderId="8" xfId="16" applyFont="1" applyBorder="1" applyAlignment="1">
      <alignment horizontal="center" vertical="center"/>
      <protection/>
    </xf>
    <xf numFmtId="0" fontId="16" fillId="0" borderId="4" xfId="16" applyFont="1" applyBorder="1" applyAlignment="1">
      <alignment horizontal="center" vertical="center"/>
      <protection/>
    </xf>
    <xf numFmtId="0" fontId="16" fillId="0" borderId="9" xfId="16" applyFont="1" applyBorder="1" applyAlignment="1">
      <alignment horizontal="center"/>
      <protection/>
    </xf>
    <xf numFmtId="0" fontId="16" fillId="0" borderId="8" xfId="16" applyFont="1" applyBorder="1" applyAlignment="1">
      <alignment horizontal="center"/>
      <protection/>
    </xf>
    <xf numFmtId="0" fontId="4" fillId="0" borderId="10" xfId="15" applyFont="1" applyBorder="1" applyAlignment="1">
      <alignment/>
      <protection/>
    </xf>
    <xf numFmtId="0" fontId="12" fillId="0" borderId="0" xfId="16" applyFont="1" applyBorder="1" applyAlignment="1">
      <alignment horizontal="center" vertical="center"/>
      <protection/>
    </xf>
  </cellXfs>
  <cellStyles count="11">
    <cellStyle name="Normal" xfId="0"/>
    <cellStyle name="一般_t19" xfId="15"/>
    <cellStyle name="一般_八組-表18" xfId="16"/>
    <cellStyle name="一般_交易所-(1)表1-表21_第四組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0</xdr:rowOff>
    </xdr:from>
    <xdr:to>
      <xdr:col>7</xdr:col>
      <xdr:colOff>0</xdr:colOff>
      <xdr:row>46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419100"/>
          <a:ext cx="5438775" cy="7496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8"/>
  <sheetViews>
    <sheetView tabSelected="1" workbookViewId="0" topLeftCell="A5">
      <pane ySplit="1530" topLeftCell="BM1" activePane="bottomLeft" state="split"/>
      <selection pane="topLeft" activeCell="E7" sqref="E7:G7"/>
      <selection pane="bottomLeft" activeCell="A47" sqref="A47:IV47"/>
    </sheetView>
  </sheetViews>
  <sheetFormatPr defaultColWidth="9.00390625" defaultRowHeight="16.5"/>
  <cols>
    <col min="1" max="1" width="7.625" style="5" customWidth="1"/>
    <col min="2" max="6" width="10.625" style="5" customWidth="1"/>
    <col min="7" max="7" width="10.625" style="50" customWidth="1"/>
    <col min="8" max="9" width="22.625" style="5" customWidth="1"/>
    <col min="10" max="10" width="22.625" style="32" customWidth="1"/>
    <col min="11" max="16384" width="9.00390625" style="5" customWidth="1"/>
  </cols>
  <sheetData>
    <row r="1" ht="16.5"/>
    <row r="2" ht="16.5"/>
    <row r="3" spans="1:10" ht="21.75">
      <c r="A3" s="1" t="s">
        <v>2</v>
      </c>
      <c r="B3" s="2"/>
      <c r="C3" s="2"/>
      <c r="D3" s="2"/>
      <c r="E3" s="2"/>
      <c r="F3" s="2"/>
      <c r="G3" s="3"/>
      <c r="H3" s="2"/>
      <c r="I3" s="4"/>
      <c r="J3" s="3"/>
    </row>
    <row r="4" spans="1:10" ht="22.5">
      <c r="A4" s="1" t="s">
        <v>5</v>
      </c>
      <c r="B4" s="2"/>
      <c r="C4" s="2"/>
      <c r="D4" s="2"/>
      <c r="E4" s="2"/>
      <c r="F4" s="2"/>
      <c r="G4" s="3"/>
      <c r="H4" s="2"/>
      <c r="I4" s="4"/>
      <c r="J4" s="3"/>
    </row>
    <row r="5" spans="1:10" ht="20.25">
      <c r="A5" s="56" t="s">
        <v>6</v>
      </c>
      <c r="B5" s="57"/>
      <c r="C5" s="57"/>
      <c r="D5" s="57"/>
      <c r="E5" s="57"/>
      <c r="F5" s="6"/>
      <c r="G5" s="7"/>
      <c r="H5" s="8"/>
      <c r="I5" s="8"/>
      <c r="J5" s="9" t="s">
        <v>3</v>
      </c>
    </row>
    <row r="6" spans="1:10" ht="18.75">
      <c r="A6" s="10" t="s">
        <v>7</v>
      </c>
      <c r="B6" s="11"/>
      <c r="C6" s="11"/>
      <c r="D6" s="11"/>
      <c r="E6" s="12"/>
      <c r="F6" s="12"/>
      <c r="G6" s="13"/>
      <c r="H6" s="14"/>
      <c r="I6" s="15"/>
      <c r="J6" s="16" t="s">
        <v>4</v>
      </c>
    </row>
    <row r="7" spans="1:10" ht="15" customHeight="1">
      <c r="A7" s="17"/>
      <c r="B7" s="58" t="s">
        <v>8</v>
      </c>
      <c r="C7" s="58"/>
      <c r="D7" s="58"/>
      <c r="E7" s="59" t="s">
        <v>9</v>
      </c>
      <c r="F7" s="59"/>
      <c r="G7" s="59"/>
      <c r="H7" s="60" t="s">
        <v>10</v>
      </c>
      <c r="I7" s="61"/>
      <c r="J7" s="62"/>
    </row>
    <row r="8" spans="1:10" ht="49.5" customHeight="1">
      <c r="A8" s="18" t="s">
        <v>11</v>
      </c>
      <c r="B8" s="19" t="s">
        <v>12</v>
      </c>
      <c r="C8" s="19" t="s">
        <v>13</v>
      </c>
      <c r="D8" s="19" t="s">
        <v>14</v>
      </c>
      <c r="E8" s="19" t="s">
        <v>15</v>
      </c>
      <c r="F8" s="19" t="s">
        <v>13</v>
      </c>
      <c r="G8" s="20" t="s">
        <v>14</v>
      </c>
      <c r="H8" s="19" t="s">
        <v>16</v>
      </c>
      <c r="I8" s="21" t="s">
        <v>17</v>
      </c>
      <c r="J8" s="20" t="s">
        <v>18</v>
      </c>
    </row>
    <row r="9" spans="1:10" ht="12" customHeight="1">
      <c r="A9" s="22">
        <v>1994</v>
      </c>
      <c r="B9" s="23"/>
      <c r="C9" s="23"/>
      <c r="D9" s="24">
        <v>42.72</v>
      </c>
      <c r="E9" s="23"/>
      <c r="F9" s="23"/>
      <c r="G9" s="25"/>
      <c r="H9" s="23"/>
      <c r="I9" s="26">
        <f aca="true" t="shared" si="0" ref="I9:I24">+D9+G9</f>
        <v>42.72</v>
      </c>
      <c r="J9" s="26"/>
    </row>
    <row r="10" spans="1:10" ht="12" customHeight="1">
      <c r="A10" s="22">
        <v>1995</v>
      </c>
      <c r="B10" s="23"/>
      <c r="C10" s="23"/>
      <c r="D10" s="24">
        <v>62.86</v>
      </c>
      <c r="E10" s="23"/>
      <c r="F10" s="23"/>
      <c r="G10" s="25"/>
      <c r="H10" s="23"/>
      <c r="I10" s="26">
        <f t="shared" si="0"/>
        <v>62.86</v>
      </c>
      <c r="J10" s="26"/>
    </row>
    <row r="11" spans="1:10" ht="12" customHeight="1">
      <c r="A11" s="22">
        <v>1996</v>
      </c>
      <c r="B11" s="23"/>
      <c r="C11" s="23"/>
      <c r="D11" s="24">
        <v>89.7</v>
      </c>
      <c r="E11" s="23"/>
      <c r="F11" s="23"/>
      <c r="G11" s="25">
        <v>0.05</v>
      </c>
      <c r="H11" s="23"/>
      <c r="I11" s="26">
        <f t="shared" si="0"/>
        <v>89.75</v>
      </c>
      <c r="J11" s="26"/>
    </row>
    <row r="12" spans="1:10" ht="12" customHeight="1">
      <c r="A12" s="22">
        <v>1997</v>
      </c>
      <c r="B12" s="23"/>
      <c r="C12" s="23"/>
      <c r="D12" s="24">
        <v>92.67</v>
      </c>
      <c r="E12" s="23"/>
      <c r="F12" s="23"/>
      <c r="G12" s="25">
        <v>0.14</v>
      </c>
      <c r="H12" s="23"/>
      <c r="I12" s="26">
        <f t="shared" si="0"/>
        <v>92.81</v>
      </c>
      <c r="J12" s="26">
        <v>87.82</v>
      </c>
    </row>
    <row r="13" spans="1:10" ht="12" customHeight="1">
      <c r="A13" s="22">
        <v>1998</v>
      </c>
      <c r="B13" s="23"/>
      <c r="C13" s="23"/>
      <c r="D13" s="24">
        <v>110.35</v>
      </c>
      <c r="E13" s="23"/>
      <c r="F13" s="23"/>
      <c r="G13" s="25">
        <v>0.21</v>
      </c>
      <c r="H13" s="23"/>
      <c r="I13" s="26">
        <f t="shared" si="0"/>
        <v>110.55999999999999</v>
      </c>
      <c r="J13" s="26">
        <v>85.42</v>
      </c>
    </row>
    <row r="14" spans="1:10" ht="12" customHeight="1">
      <c r="A14" s="22">
        <v>1999</v>
      </c>
      <c r="B14" s="23"/>
      <c r="C14" s="23"/>
      <c r="D14" s="24">
        <v>228.62</v>
      </c>
      <c r="E14" s="23"/>
      <c r="F14" s="23"/>
      <c r="G14" s="25">
        <v>0.23</v>
      </c>
      <c r="H14" s="23"/>
      <c r="I14" s="26">
        <f t="shared" si="0"/>
        <v>228.85</v>
      </c>
      <c r="J14" s="26">
        <v>95.25</v>
      </c>
    </row>
    <row r="15" spans="1:10" ht="12" customHeight="1">
      <c r="A15" s="22">
        <v>2000</v>
      </c>
      <c r="B15" s="23"/>
      <c r="C15" s="23"/>
      <c r="D15" s="24">
        <v>313.26</v>
      </c>
      <c r="E15" s="23"/>
      <c r="F15" s="23"/>
      <c r="G15" s="25">
        <v>0.25</v>
      </c>
      <c r="H15" s="23"/>
      <c r="I15" s="26">
        <f t="shared" si="0"/>
        <v>313.51</v>
      </c>
      <c r="J15" s="26">
        <v>88.75</v>
      </c>
    </row>
    <row r="16" spans="1:10" ht="12" customHeight="1">
      <c r="A16" s="22">
        <v>2001</v>
      </c>
      <c r="B16" s="23"/>
      <c r="C16" s="23"/>
      <c r="D16" s="24">
        <v>414.23</v>
      </c>
      <c r="E16" s="23"/>
      <c r="F16" s="23"/>
      <c r="G16" s="25">
        <v>0.16</v>
      </c>
      <c r="H16" s="23"/>
      <c r="I16" s="26">
        <f t="shared" si="0"/>
        <v>414.39000000000004</v>
      </c>
      <c r="J16" s="26">
        <v>92.69</v>
      </c>
    </row>
    <row r="17" spans="1:10" ht="12" customHeight="1">
      <c r="A17" s="27">
        <v>2002</v>
      </c>
      <c r="B17" s="28"/>
      <c r="C17" s="29"/>
      <c r="D17" s="30">
        <v>429.94</v>
      </c>
      <c r="E17" s="29"/>
      <c r="F17" s="29"/>
      <c r="G17" s="31">
        <v>0.19</v>
      </c>
      <c r="H17" s="29"/>
      <c r="I17" s="26">
        <f t="shared" si="0"/>
        <v>430.13</v>
      </c>
      <c r="J17" s="26">
        <v>87.79</v>
      </c>
    </row>
    <row r="18" spans="1:12" s="32" customFormat="1" ht="12" customHeight="1">
      <c r="A18" s="27">
        <v>2003</v>
      </c>
      <c r="B18" s="28">
        <v>241</v>
      </c>
      <c r="C18" s="28">
        <v>241</v>
      </c>
      <c r="D18" s="30">
        <v>663.2</v>
      </c>
      <c r="E18" s="28">
        <v>5</v>
      </c>
      <c r="F18" s="28">
        <v>5</v>
      </c>
      <c r="G18" s="31">
        <v>0.2</v>
      </c>
      <c r="H18" s="28">
        <v>246</v>
      </c>
      <c r="I18" s="26">
        <v>663.4</v>
      </c>
      <c r="J18" s="26">
        <v>92.23</v>
      </c>
      <c r="L18" s="33"/>
    </row>
    <row r="19" spans="1:12" ht="12.75" customHeight="1" hidden="1">
      <c r="A19" s="34" t="s">
        <v>1</v>
      </c>
      <c r="B19" s="35"/>
      <c r="C19" s="35"/>
      <c r="D19" s="36">
        <v>523.4</v>
      </c>
      <c r="E19" s="34"/>
      <c r="F19" s="34"/>
      <c r="G19" s="37">
        <v>0.19</v>
      </c>
      <c r="H19" s="34"/>
      <c r="I19" s="36">
        <f t="shared" si="0"/>
        <v>523.59</v>
      </c>
      <c r="J19" s="36">
        <v>87.83</v>
      </c>
      <c r="L19" s="38"/>
    </row>
    <row r="20" spans="1:12" ht="12.75" customHeight="1" hidden="1">
      <c r="A20" s="34" t="s">
        <v>46</v>
      </c>
      <c r="B20" s="35"/>
      <c r="C20" s="35"/>
      <c r="D20" s="36">
        <v>604.86</v>
      </c>
      <c r="E20" s="34"/>
      <c r="F20" s="34"/>
      <c r="G20" s="37">
        <v>0.2</v>
      </c>
      <c r="H20" s="34"/>
      <c r="I20" s="36">
        <f t="shared" si="0"/>
        <v>605.0600000000001</v>
      </c>
      <c r="J20" s="36">
        <v>90.6</v>
      </c>
      <c r="L20" s="38"/>
    </row>
    <row r="21" spans="1:12" s="32" customFormat="1" ht="12.75" customHeight="1">
      <c r="A21" s="27">
        <v>2004</v>
      </c>
      <c r="B21" s="28">
        <f>SUM(B22:B33)</f>
        <v>1039</v>
      </c>
      <c r="C21" s="28">
        <f>SUM(C22:C33)</f>
        <v>1039</v>
      </c>
      <c r="D21" s="30">
        <f>D33</f>
        <v>800.79</v>
      </c>
      <c r="E21" s="28">
        <f>SUM(E22:E33)</f>
        <v>16</v>
      </c>
      <c r="F21" s="28">
        <f>SUM(F22:F33)</f>
        <v>16</v>
      </c>
      <c r="G21" s="31">
        <f>+G33</f>
        <v>0.25</v>
      </c>
      <c r="H21" s="28">
        <f>SUM(H22:H33)</f>
        <v>1055</v>
      </c>
      <c r="I21" s="26">
        <f>+D21+G21</f>
        <v>801.04</v>
      </c>
      <c r="J21" s="26"/>
      <c r="L21" s="38"/>
    </row>
    <row r="22" spans="1:12" s="32" customFormat="1" ht="12.75" customHeight="1">
      <c r="A22" s="34" t="s">
        <v>49</v>
      </c>
      <c r="B22" s="35">
        <v>87</v>
      </c>
      <c r="C22" s="35">
        <v>87</v>
      </c>
      <c r="D22" s="53">
        <v>704.04</v>
      </c>
      <c r="E22" s="51">
        <v>1</v>
      </c>
      <c r="F22" s="34">
        <v>1</v>
      </c>
      <c r="G22" s="37">
        <v>0.2</v>
      </c>
      <c r="H22" s="35">
        <f>+C22+F22</f>
        <v>88</v>
      </c>
      <c r="I22" s="36">
        <f t="shared" si="0"/>
        <v>704.24</v>
      </c>
      <c r="J22" s="36">
        <v>85.16</v>
      </c>
      <c r="L22" s="38"/>
    </row>
    <row r="23" spans="1:12" s="32" customFormat="1" ht="12.75" customHeight="1">
      <c r="A23" s="34" t="s">
        <v>50</v>
      </c>
      <c r="B23" s="35">
        <v>79</v>
      </c>
      <c r="C23" s="35">
        <v>79</v>
      </c>
      <c r="D23" s="53">
        <v>726.34</v>
      </c>
      <c r="E23" s="51">
        <v>4</v>
      </c>
      <c r="F23" s="34">
        <v>4</v>
      </c>
      <c r="G23" s="37">
        <v>0.21</v>
      </c>
      <c r="H23" s="35">
        <f>+C23+F23</f>
        <v>83</v>
      </c>
      <c r="I23" s="36">
        <f t="shared" si="0"/>
        <v>726.5500000000001</v>
      </c>
      <c r="J23" s="36">
        <v>84.29</v>
      </c>
      <c r="L23" s="38"/>
    </row>
    <row r="24" spans="1:12" s="32" customFormat="1" ht="12.75" customHeight="1">
      <c r="A24" s="34" t="s">
        <v>51</v>
      </c>
      <c r="B24" s="35">
        <v>105</v>
      </c>
      <c r="C24" s="35">
        <v>105</v>
      </c>
      <c r="D24" s="53">
        <v>754.8</v>
      </c>
      <c r="E24" s="51">
        <v>0</v>
      </c>
      <c r="F24" s="34">
        <v>0</v>
      </c>
      <c r="G24" s="37">
        <v>0.23</v>
      </c>
      <c r="H24" s="35">
        <f aca="true" t="shared" si="1" ref="H24:H29">+C24+F24</f>
        <v>105</v>
      </c>
      <c r="I24" s="36">
        <f t="shared" si="0"/>
        <v>755.03</v>
      </c>
      <c r="J24" s="36">
        <v>84.39</v>
      </c>
      <c r="L24" s="38"/>
    </row>
    <row r="25" spans="1:12" s="32" customFormat="1" ht="12.75" customHeight="1">
      <c r="A25" s="34" t="s">
        <v>52</v>
      </c>
      <c r="B25" s="35">
        <v>103</v>
      </c>
      <c r="C25" s="35">
        <v>103</v>
      </c>
      <c r="D25" s="53">
        <v>757.62</v>
      </c>
      <c r="E25" s="51">
        <v>1</v>
      </c>
      <c r="F25" s="34">
        <v>1</v>
      </c>
      <c r="G25" s="37">
        <v>0.23</v>
      </c>
      <c r="H25" s="35">
        <f t="shared" si="1"/>
        <v>104</v>
      </c>
      <c r="I25" s="36">
        <f aca="true" t="shared" si="2" ref="I25:I30">+D25+G25</f>
        <v>757.85</v>
      </c>
      <c r="J25" s="36">
        <v>80.18</v>
      </c>
      <c r="L25" s="38"/>
    </row>
    <row r="26" spans="1:12" s="32" customFormat="1" ht="12.75" customHeight="1">
      <c r="A26" s="39" t="s">
        <v>19</v>
      </c>
      <c r="B26" s="35">
        <v>66</v>
      </c>
      <c r="C26" s="35">
        <v>66</v>
      </c>
      <c r="D26" s="53">
        <v>725.5</v>
      </c>
      <c r="E26" s="51">
        <v>0</v>
      </c>
      <c r="F26" s="34">
        <v>0</v>
      </c>
      <c r="G26" s="37">
        <v>0.25</v>
      </c>
      <c r="H26" s="35">
        <f t="shared" si="1"/>
        <v>66</v>
      </c>
      <c r="I26" s="36">
        <f t="shared" si="2"/>
        <v>725.75</v>
      </c>
      <c r="J26" s="36">
        <v>89.22</v>
      </c>
      <c r="L26" s="38"/>
    </row>
    <row r="27" spans="1:12" s="32" customFormat="1" ht="12.75" customHeight="1">
      <c r="A27" s="34" t="s">
        <v>53</v>
      </c>
      <c r="B27" s="35">
        <v>89</v>
      </c>
      <c r="C27" s="35">
        <v>89</v>
      </c>
      <c r="D27" s="53">
        <v>718.04</v>
      </c>
      <c r="E27" s="51">
        <v>1</v>
      </c>
      <c r="F27" s="34">
        <v>1</v>
      </c>
      <c r="G27" s="37">
        <v>0.25</v>
      </c>
      <c r="H27" s="35">
        <f t="shared" si="1"/>
        <v>90</v>
      </c>
      <c r="I27" s="36">
        <f t="shared" si="2"/>
        <v>718.29</v>
      </c>
      <c r="J27" s="36">
        <v>89.99</v>
      </c>
      <c r="L27" s="38"/>
    </row>
    <row r="28" spans="1:12" s="32" customFormat="1" ht="12.75" customHeight="1">
      <c r="A28" s="34" t="s">
        <v>1</v>
      </c>
      <c r="B28" s="35">
        <v>76</v>
      </c>
      <c r="C28" s="35">
        <v>76</v>
      </c>
      <c r="D28" s="53">
        <v>713.09</v>
      </c>
      <c r="E28" s="51">
        <v>0</v>
      </c>
      <c r="F28" s="34">
        <v>0</v>
      </c>
      <c r="G28" s="37">
        <v>0.25</v>
      </c>
      <c r="H28" s="35">
        <f t="shared" si="1"/>
        <v>76</v>
      </c>
      <c r="I28" s="36">
        <f t="shared" si="2"/>
        <v>713.34</v>
      </c>
      <c r="J28" s="36">
        <v>89.54</v>
      </c>
      <c r="L28" s="38"/>
    </row>
    <row r="29" spans="1:12" s="32" customFormat="1" ht="12.75" customHeight="1">
      <c r="A29" s="34" t="s">
        <v>20</v>
      </c>
      <c r="B29" s="35">
        <v>97</v>
      </c>
      <c r="C29" s="35">
        <v>97</v>
      </c>
      <c r="D29" s="53">
        <v>720.07</v>
      </c>
      <c r="E29" s="51">
        <v>2</v>
      </c>
      <c r="F29" s="34">
        <v>2</v>
      </c>
      <c r="G29" s="37">
        <v>0.25</v>
      </c>
      <c r="H29" s="35">
        <f t="shared" si="1"/>
        <v>99</v>
      </c>
      <c r="I29" s="36">
        <f t="shared" si="2"/>
        <v>720.32</v>
      </c>
      <c r="J29" s="36">
        <v>90.41</v>
      </c>
      <c r="L29" s="38"/>
    </row>
    <row r="30" spans="1:12" s="32" customFormat="1" ht="12.75" customHeight="1">
      <c r="A30" s="34" t="s">
        <v>46</v>
      </c>
      <c r="B30" s="35">
        <v>98</v>
      </c>
      <c r="C30" s="35">
        <v>98</v>
      </c>
      <c r="D30" s="53">
        <v>727.49</v>
      </c>
      <c r="E30" s="51">
        <v>4</v>
      </c>
      <c r="F30" s="34">
        <v>4</v>
      </c>
      <c r="G30" s="37">
        <v>0.25</v>
      </c>
      <c r="H30" s="35">
        <f>+C30+F30</f>
        <v>102</v>
      </c>
      <c r="I30" s="36">
        <f t="shared" si="2"/>
        <v>727.74</v>
      </c>
      <c r="J30" s="36">
        <v>91.05</v>
      </c>
      <c r="L30" s="38"/>
    </row>
    <row r="31" spans="1:12" s="32" customFormat="1" ht="12.75" customHeight="1">
      <c r="A31" s="34" t="s">
        <v>47</v>
      </c>
      <c r="B31" s="35">
        <v>86</v>
      </c>
      <c r="C31" s="35">
        <v>86</v>
      </c>
      <c r="D31" s="53">
        <v>751.45</v>
      </c>
      <c r="E31" s="51">
        <v>3</v>
      </c>
      <c r="F31" s="34">
        <v>3</v>
      </c>
      <c r="G31" s="37">
        <v>0.25</v>
      </c>
      <c r="H31" s="35">
        <f>+C31+F31</f>
        <v>89</v>
      </c>
      <c r="I31" s="36">
        <f>+D31+G31</f>
        <v>751.7</v>
      </c>
      <c r="J31" s="36">
        <v>90.3</v>
      </c>
      <c r="L31" s="38"/>
    </row>
    <row r="32" spans="1:12" s="32" customFormat="1" ht="12.75" customHeight="1">
      <c r="A32" s="34" t="s">
        <v>0</v>
      </c>
      <c r="B32" s="35">
        <v>89</v>
      </c>
      <c r="C32" s="35">
        <v>89</v>
      </c>
      <c r="D32" s="53">
        <v>792.47</v>
      </c>
      <c r="E32" s="51">
        <v>0</v>
      </c>
      <c r="F32" s="34">
        <v>0</v>
      </c>
      <c r="G32" s="37">
        <v>0.26</v>
      </c>
      <c r="H32" s="35">
        <f>+C32+F32</f>
        <v>89</v>
      </c>
      <c r="I32" s="36">
        <f>+D32+G32</f>
        <v>792.73</v>
      </c>
      <c r="J32" s="36">
        <v>91.92</v>
      </c>
      <c r="L32" s="38"/>
    </row>
    <row r="33" spans="1:12" s="32" customFormat="1" ht="12.75" customHeight="1">
      <c r="A33" s="40" t="s">
        <v>48</v>
      </c>
      <c r="B33" s="41">
        <v>64</v>
      </c>
      <c r="C33" s="41">
        <v>64</v>
      </c>
      <c r="D33" s="54">
        <v>800.79</v>
      </c>
      <c r="E33" s="52">
        <v>0</v>
      </c>
      <c r="F33" s="40">
        <v>0</v>
      </c>
      <c r="G33" s="43">
        <v>0.25</v>
      </c>
      <c r="H33" s="41">
        <f>+C33+F33</f>
        <v>64</v>
      </c>
      <c r="I33" s="42">
        <f>+D33+G33</f>
        <v>801.04</v>
      </c>
      <c r="J33" s="42"/>
      <c r="L33" s="38"/>
    </row>
    <row r="34" spans="1:10" ht="12" customHeight="1">
      <c r="A34" s="44" t="s">
        <v>21</v>
      </c>
      <c r="B34" s="44"/>
      <c r="C34" s="44"/>
      <c r="D34" s="44"/>
      <c r="E34" s="44"/>
      <c r="F34" s="44"/>
      <c r="G34" s="44"/>
      <c r="H34" s="45" t="s">
        <v>22</v>
      </c>
      <c r="I34" s="46"/>
      <c r="J34" s="46"/>
    </row>
    <row r="35" spans="1:10" ht="12" customHeight="1">
      <c r="A35" s="44" t="s">
        <v>23</v>
      </c>
      <c r="B35" s="44"/>
      <c r="C35" s="44"/>
      <c r="D35" s="44"/>
      <c r="E35" s="44"/>
      <c r="F35" s="44"/>
      <c r="G35" s="44"/>
      <c r="H35" s="45" t="s">
        <v>24</v>
      </c>
      <c r="I35" s="47"/>
      <c r="J35" s="47"/>
    </row>
    <row r="36" spans="1:10" ht="12" customHeight="1">
      <c r="A36" s="44" t="s">
        <v>25</v>
      </c>
      <c r="B36" s="44"/>
      <c r="C36" s="44"/>
      <c r="D36" s="44"/>
      <c r="E36" s="44"/>
      <c r="F36" s="44"/>
      <c r="G36" s="44"/>
      <c r="H36" s="45" t="s">
        <v>26</v>
      </c>
      <c r="I36" s="46"/>
      <c r="J36" s="46"/>
    </row>
    <row r="37" spans="1:10" ht="12" customHeight="1">
      <c r="A37" s="44" t="s">
        <v>27</v>
      </c>
      <c r="B37" s="44"/>
      <c r="C37" s="44"/>
      <c r="D37" s="44"/>
      <c r="E37" s="44"/>
      <c r="F37" s="44"/>
      <c r="G37" s="44"/>
      <c r="H37" s="45" t="s">
        <v>28</v>
      </c>
      <c r="I37" s="46"/>
      <c r="J37" s="46"/>
    </row>
    <row r="38" spans="1:10" ht="12" customHeight="1">
      <c r="A38" s="44" t="s">
        <v>29</v>
      </c>
      <c r="B38" s="44"/>
      <c r="C38" s="44"/>
      <c r="D38" s="44"/>
      <c r="E38" s="44"/>
      <c r="F38" s="44"/>
      <c r="G38" s="44"/>
      <c r="H38" s="45" t="s">
        <v>30</v>
      </c>
      <c r="I38" s="46"/>
      <c r="J38" s="46"/>
    </row>
    <row r="39" spans="1:10" ht="12" customHeight="1">
      <c r="A39" s="44" t="s">
        <v>31</v>
      </c>
      <c r="B39" s="44"/>
      <c r="C39" s="44"/>
      <c r="D39" s="44"/>
      <c r="E39" s="44"/>
      <c r="F39" s="44"/>
      <c r="G39" s="44"/>
      <c r="H39" s="45" t="s">
        <v>32</v>
      </c>
      <c r="I39" s="46"/>
      <c r="J39" s="46"/>
    </row>
    <row r="40" spans="1:10" ht="12" customHeight="1">
      <c r="A40" s="44" t="s">
        <v>33</v>
      </c>
      <c r="B40" s="44"/>
      <c r="C40" s="44"/>
      <c r="D40" s="44"/>
      <c r="E40" s="44"/>
      <c r="F40" s="44"/>
      <c r="G40" s="44"/>
      <c r="H40" s="45" t="s">
        <v>34</v>
      </c>
      <c r="I40" s="46"/>
      <c r="J40" s="46"/>
    </row>
    <row r="41" spans="1:10" ht="12" customHeight="1">
      <c r="A41" s="44" t="s">
        <v>35</v>
      </c>
      <c r="B41" s="44"/>
      <c r="C41" s="44"/>
      <c r="D41" s="44"/>
      <c r="E41" s="44"/>
      <c r="F41" s="44"/>
      <c r="G41" s="44"/>
      <c r="H41" s="45" t="s">
        <v>36</v>
      </c>
      <c r="I41" s="46"/>
      <c r="J41" s="46"/>
    </row>
    <row r="42" spans="1:10" ht="12" customHeight="1">
      <c r="A42" s="44" t="s">
        <v>37</v>
      </c>
      <c r="B42" s="44"/>
      <c r="C42" s="44"/>
      <c r="D42" s="44"/>
      <c r="E42" s="44"/>
      <c r="F42" s="44"/>
      <c r="G42" s="44"/>
      <c r="H42" s="45" t="s">
        <v>38</v>
      </c>
      <c r="I42" s="45"/>
      <c r="J42" s="45"/>
    </row>
    <row r="43" spans="1:10" ht="12" customHeight="1">
      <c r="A43" s="44" t="s">
        <v>39</v>
      </c>
      <c r="B43" s="44"/>
      <c r="C43" s="44"/>
      <c r="D43" s="44"/>
      <c r="E43" s="44"/>
      <c r="F43" s="44"/>
      <c r="G43" s="44"/>
      <c r="H43" s="45" t="s">
        <v>40</v>
      </c>
      <c r="I43" s="48"/>
      <c r="J43" s="48"/>
    </row>
    <row r="44" spans="1:10" ht="12" customHeight="1">
      <c r="A44" s="44" t="s">
        <v>41</v>
      </c>
      <c r="B44" s="44"/>
      <c r="C44" s="44"/>
      <c r="D44" s="44"/>
      <c r="E44" s="44"/>
      <c r="F44" s="44"/>
      <c r="G44" s="44"/>
      <c r="H44" s="45" t="s">
        <v>42</v>
      </c>
      <c r="I44" s="48"/>
      <c r="J44" s="48"/>
    </row>
    <row r="45" spans="1:10" ht="12" customHeight="1">
      <c r="A45" s="45" t="s">
        <v>43</v>
      </c>
      <c r="B45" s="48"/>
      <c r="C45" s="48"/>
      <c r="D45" s="48"/>
      <c r="E45" s="48"/>
      <c r="F45" s="48"/>
      <c r="G45" s="49"/>
      <c r="H45" s="45" t="s">
        <v>44</v>
      </c>
      <c r="I45" s="48"/>
      <c r="J45" s="48"/>
    </row>
    <row r="46" spans="1:10" ht="12" customHeight="1">
      <c r="A46" s="45" t="s">
        <v>45</v>
      </c>
      <c r="B46" s="48"/>
      <c r="C46" s="48"/>
      <c r="D46" s="48"/>
      <c r="E46" s="48"/>
      <c r="F46" s="48"/>
      <c r="G46" s="49"/>
      <c r="H46" s="46"/>
      <c r="I46" s="48"/>
      <c r="J46" s="48"/>
    </row>
    <row r="47" spans="1:10" ht="12" customHeight="1">
      <c r="A47" s="45"/>
      <c r="B47" s="48"/>
      <c r="C47" s="48"/>
      <c r="D47" s="48"/>
      <c r="E47" s="48"/>
      <c r="F47" s="48"/>
      <c r="G47" s="49"/>
      <c r="H47" s="46"/>
      <c r="I47" s="48"/>
      <c r="J47" s="48"/>
    </row>
    <row r="48" spans="1:10" ht="16.5">
      <c r="A48" s="63">
        <v>32</v>
      </c>
      <c r="B48" s="63"/>
      <c r="C48" s="63"/>
      <c r="D48" s="63"/>
      <c r="E48" s="63"/>
      <c r="F48" s="63"/>
      <c r="G48" s="63"/>
      <c r="H48" s="55">
        <v>33</v>
      </c>
      <c r="I48" s="55"/>
      <c r="J48" s="55"/>
    </row>
  </sheetData>
  <mergeCells count="6">
    <mergeCell ref="H48:J48"/>
    <mergeCell ref="A5:E5"/>
    <mergeCell ref="B7:D7"/>
    <mergeCell ref="E7:G7"/>
    <mergeCell ref="H7:J7"/>
    <mergeCell ref="A48:G4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6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2005-01-07T01:22:37Z</cp:lastPrinted>
  <dcterms:created xsi:type="dcterms:W3CDTF">2004-02-05T03:07:23Z</dcterms:created>
  <dcterms:modified xsi:type="dcterms:W3CDTF">2008-02-11T16:34:32Z</dcterms:modified>
  <cp:category>540;489;822 </cp:category>
  <cp:version/>
  <cp:contentType/>
  <cp:contentStatus/>
</cp:coreProperties>
</file>