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8" sheetId="1" r:id="rId1"/>
  </sheets>
  <definedNames>
    <definedName name="_xlnm.Print_Area" localSheetId="0">'表18'!$A$1:$J$44</definedName>
  </definedNames>
  <calcPr fullCalcOnLoad="1"/>
</workbook>
</file>

<file path=xl/sharedStrings.xml><?xml version="1.0" encoding="utf-8"?>
<sst xmlns="http://schemas.openxmlformats.org/spreadsheetml/2006/main" count="56" uniqueCount="54">
  <si>
    <t>Apr.</t>
  </si>
  <si>
    <t>【投資人與證券服務事業】</t>
  </si>
  <si>
    <t>金額單位：億美元</t>
  </si>
  <si>
    <t xml:space="preserve">             Unit: US$ 100 millions 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</si>
  <si>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</si>
  <si>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</si>
  <si>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1.Highlights of Foreign Investment in Taiwan's Stock Market (18)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</si>
  <si>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</si>
  <si>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</si>
  <si>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</si>
  <si>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</si>
  <si>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</si>
  <si>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</si>
  <si>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</si>
  <si>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</si>
  <si>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</si>
  <si>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</si>
  <si>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</si>
  <si>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</si>
  <si>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Aug.</t>
  </si>
  <si>
    <t>Sep.</t>
  </si>
  <si>
    <t>Oct.</t>
  </si>
  <si>
    <t>Nov.</t>
  </si>
  <si>
    <t>Dec.</t>
  </si>
  <si>
    <t>Jan.</t>
  </si>
  <si>
    <t>Feb.</t>
  </si>
  <si>
    <t xml:space="preserve">    Jun.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</si>
  <si>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</si>
  <si>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</si>
  <si>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</si>
  <si>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</si>
  <si>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</si>
  <si>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</si>
  <si>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t>Mar.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</si>
  <si>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</si>
  <si>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</si>
  <si>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</si>
  <si>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</si>
  <si>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</si>
  <si>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</si>
  <si>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</si>
  <si>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</si>
  <si>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</si>
  <si>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</si>
  <si>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</si>
  <si>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</si>
  <si>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</si>
  <si>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</si>
  <si>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</si>
  <si>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</si>
  <si>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</si>
  <si>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</si>
  <si>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</si>
  <si>
    <t xml:space="preserve">   May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</si>
</sst>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</numFmts>
  <fonts count="3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2"/>
      <color indexed="8"/>
      <name val="華康粗圓體"/>
      <family val="3"/>
    </font>
    <font>
      <sz val="12"/>
      <color indexed="8"/>
      <name val="細明體"/>
      <family val="3"/>
    </font>
    <font>
      <sz val="9"/>
      <color indexed="8"/>
      <name val="新細明體"/>
      <family val="1"/>
    </font>
    <font>
      <sz val="9"/>
      <color indexed="8"/>
      <name val="細明體"/>
      <family val="3"/>
    </font>
    <font>
      <sz val="17"/>
      <color indexed="8"/>
      <name val="華康粗圓體"/>
      <family val="3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細明體"/>
      <family val="3"/>
    </font>
    <font>
      <sz val="9"/>
      <color indexed="8"/>
      <name val="華康儷粗黑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16" fillId="0" borderId="0" xfId="18" applyFont="1" applyAlignment="1">
      <alignment vertical="center"/>
      <protection/>
    </xf>
    <xf numFmtId="0" fontId="17" fillId="0" borderId="0" xfId="16" applyFont="1" applyBorder="1" applyAlignment="1">
      <alignment vertical="center"/>
      <protection/>
    </xf>
    <xf numFmtId="177" fontId="17" fillId="0" borderId="0" xfId="16" applyNumberFormat="1" applyFont="1" applyBorder="1" applyAlignment="1">
      <alignment vertical="center"/>
      <protection/>
    </xf>
    <xf numFmtId="183" fontId="17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20" fillId="0" borderId="0" xfId="16" applyNumberFormat="1" applyFont="1" applyBorder="1" applyAlignment="1">
      <alignment horizontal="right" vertical="center"/>
      <protection/>
    </xf>
    <xf numFmtId="0" fontId="12" fillId="0" borderId="0" xfId="16" applyFont="1" applyBorder="1" applyAlignment="1">
      <alignment horizontal="right"/>
      <protection/>
    </xf>
    <xf numFmtId="0" fontId="21" fillId="0" borderId="0" xfId="16" applyFont="1" applyBorder="1" applyAlignment="1">
      <alignment horizontal="right"/>
      <protection/>
    </xf>
    <xf numFmtId="0" fontId="22" fillId="0" borderId="0" xfId="16" applyFont="1" applyBorder="1" applyAlignment="1">
      <alignment vertical="center"/>
      <protection/>
    </xf>
    <xf numFmtId="0" fontId="23" fillId="0" borderId="2" xfId="16" applyFont="1" applyBorder="1" applyAlignment="1">
      <alignment vertical="center"/>
      <protection/>
    </xf>
    <xf numFmtId="0" fontId="23" fillId="0" borderId="2" xfId="16" applyFont="1" applyBorder="1" applyAlignment="1">
      <alignment horizontal="center" vertical="center"/>
      <protection/>
    </xf>
    <xf numFmtId="177" fontId="24" fillId="0" borderId="2" xfId="16" applyNumberFormat="1" applyFont="1" applyBorder="1" applyAlignment="1">
      <alignment horizontal="right" vertical="center"/>
      <protection/>
    </xf>
    <xf numFmtId="0" fontId="23" fillId="0" borderId="2" xfId="16" applyFont="1" applyBorder="1" applyAlignment="1">
      <alignment horizontal="right" vertical="center"/>
      <protection/>
    </xf>
    <xf numFmtId="0" fontId="17" fillId="0" borderId="2" xfId="16" applyFont="1" applyBorder="1" applyAlignment="1">
      <alignment horizontal="right" vertical="center"/>
      <protection/>
    </xf>
    <xf numFmtId="177" fontId="17" fillId="0" borderId="0" xfId="16" applyNumberFormat="1" applyFont="1" applyBorder="1" applyAlignment="1">
      <alignment horizontal="right" vertical="center"/>
      <protection/>
    </xf>
    <xf numFmtId="0" fontId="25" fillId="0" borderId="3" xfId="16" applyFont="1" applyBorder="1" applyAlignment="1">
      <alignment vertical="center"/>
      <protection/>
    </xf>
    <xf numFmtId="0" fontId="27" fillId="0" borderId="1" xfId="16" applyFont="1" applyBorder="1" applyAlignment="1">
      <alignment horizontal="center" vertical="center" wrapText="1"/>
      <protection/>
    </xf>
    <xf numFmtId="0" fontId="14" fillId="0" borderId="4" xfId="16" applyFont="1" applyBorder="1" applyAlignment="1">
      <alignment horizontal="center" vertical="center" wrapText="1"/>
      <protection/>
    </xf>
    <xf numFmtId="177" fontId="14" fillId="0" borderId="4" xfId="16" applyNumberFormat="1" applyFont="1" applyBorder="1" applyAlignment="1">
      <alignment horizontal="center" vertical="center" wrapText="1"/>
      <protection/>
    </xf>
    <xf numFmtId="183" fontId="14" fillId="0" borderId="4" xfId="16" applyNumberFormat="1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left" vertical="distributed"/>
      <protection/>
    </xf>
    <xf numFmtId="0" fontId="10" fillId="0" borderId="5" xfId="16" applyFont="1" applyBorder="1" applyAlignment="1">
      <alignment horizontal="right" vertical="distributed"/>
      <protection/>
    </xf>
    <xf numFmtId="4" fontId="10" fillId="0" borderId="5" xfId="16" applyNumberFormat="1" applyFont="1" applyBorder="1" applyAlignment="1">
      <alignment horizontal="right" vertical="distributed"/>
      <protection/>
    </xf>
    <xf numFmtId="177" fontId="10" fillId="0" borderId="5" xfId="16" applyNumberFormat="1" applyFont="1" applyBorder="1" applyAlignment="1">
      <alignment horizontal="right" vertical="distributed"/>
      <protection/>
    </xf>
    <xf numFmtId="183" fontId="10" fillId="0" borderId="5" xfId="16" applyNumberFormat="1" applyFont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0" fontId="10" fillId="0" borderId="5" xfId="16" applyFont="1" applyFill="1" applyBorder="1" applyAlignment="1">
      <alignment horizontal="left" vertical="distributed"/>
      <protection/>
    </xf>
    <xf numFmtId="189" fontId="10" fillId="0" borderId="5" xfId="16" applyNumberFormat="1" applyFont="1" applyFill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0" fontId="12" fillId="0" borderId="0" xfId="15" applyFont="1">
      <alignment vertical="center"/>
      <protection/>
    </xf>
    <xf numFmtId="0" fontId="7" fillId="0" borderId="5" xfId="16" applyFont="1" applyFill="1" applyBorder="1" applyAlignment="1">
      <alignment horizontal="right" vertical="distributed"/>
      <protection/>
    </xf>
    <xf numFmtId="189" fontId="7" fillId="0" borderId="6" xfId="16" applyNumberFormat="1" applyFont="1" applyFill="1" applyBorder="1" applyAlignment="1">
      <alignment horizontal="right" vertical="distributed"/>
      <protection/>
    </xf>
    <xf numFmtId="189" fontId="7" fillId="0" borderId="5" xfId="16" applyNumberFormat="1" applyFont="1" applyFill="1" applyBorder="1" applyAlignment="1">
      <alignment horizontal="right" vertical="distributed"/>
      <protection/>
    </xf>
    <xf numFmtId="4" fontId="7" fillId="0" borderId="5" xfId="16" applyNumberFormat="1" applyFont="1" applyFill="1" applyBorder="1" applyAlignment="1">
      <alignment horizontal="right" vertical="distributed"/>
      <protection/>
    </xf>
    <xf numFmtId="0" fontId="7" fillId="0" borderId="6" xfId="16" applyFont="1" applyFill="1" applyBorder="1" applyAlignment="1">
      <alignment horizontal="right" vertical="distributed"/>
      <protection/>
    </xf>
    <xf numFmtId="177" fontId="7" fillId="0" borderId="5" xfId="16" applyNumberFormat="1" applyFont="1" applyFill="1" applyBorder="1" applyAlignment="1">
      <alignment horizontal="right" vertical="distributed"/>
      <protection/>
    </xf>
    <xf numFmtId="0" fontId="13" fillId="0" borderId="0" xfId="15" applyFont="1">
      <alignment vertical="center"/>
      <protection/>
    </xf>
    <xf numFmtId="4" fontId="11" fillId="0" borderId="5" xfId="16" applyNumberFormat="1" applyFont="1" applyFill="1" applyBorder="1" applyAlignment="1">
      <alignment horizontal="right" vertical="distributed"/>
      <protection/>
    </xf>
    <xf numFmtId="0" fontId="28" fillId="0" borderId="0" xfId="15" applyFont="1">
      <alignment vertical="center"/>
      <protection/>
    </xf>
    <xf numFmtId="0" fontId="6" fillId="0" borderId="0" xfId="15" applyFont="1">
      <alignment vertical="center"/>
      <protection/>
    </xf>
    <xf numFmtId="0" fontId="28" fillId="0" borderId="0" xfId="15" applyFont="1" applyBorder="1">
      <alignment vertical="center"/>
      <protection/>
    </xf>
    <xf numFmtId="4" fontId="9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right" vertical="distributed"/>
      <protection/>
    </xf>
    <xf numFmtId="189" fontId="11" fillId="0" borderId="5" xfId="16" applyNumberFormat="1" applyFont="1" applyFill="1" applyBorder="1" applyAlignment="1">
      <alignment horizontal="right" vertical="distributed"/>
      <protection/>
    </xf>
    <xf numFmtId="0" fontId="11" fillId="0" borderId="6" xfId="16" applyFont="1" applyFill="1" applyBorder="1" applyAlignment="1">
      <alignment horizontal="right" vertical="distributed"/>
      <protection/>
    </xf>
    <xf numFmtId="177" fontId="11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center" vertical="distributed"/>
      <protection/>
    </xf>
    <xf numFmtId="189" fontId="11" fillId="0" borderId="1" xfId="16" applyNumberFormat="1" applyFont="1" applyFill="1" applyBorder="1" applyAlignment="1">
      <alignment horizontal="right" vertical="distributed"/>
      <protection/>
    </xf>
    <xf numFmtId="4" fontId="11" fillId="0" borderId="1" xfId="16" applyNumberFormat="1" applyFont="1" applyFill="1" applyBorder="1" applyAlignment="1">
      <alignment horizontal="right" vertical="distributed"/>
      <protection/>
    </xf>
    <xf numFmtId="0" fontId="11" fillId="0" borderId="1" xfId="16" applyFont="1" applyFill="1" applyBorder="1" applyAlignment="1">
      <alignment horizontal="right" vertical="distributed"/>
      <protection/>
    </xf>
    <xf numFmtId="177" fontId="11" fillId="0" borderId="1" xfId="16" applyNumberFormat="1" applyFont="1" applyFill="1" applyBorder="1" applyAlignment="1">
      <alignment horizontal="right" vertical="distributed"/>
      <protection/>
    </xf>
    <xf numFmtId="0" fontId="15" fillId="0" borderId="0" xfId="16" applyFont="1" applyBorder="1" applyAlignment="1">
      <alignment/>
      <protection/>
    </xf>
    <xf numFmtId="0" fontId="27" fillId="0" borderId="0" xfId="16" applyFont="1" applyBorder="1" applyAlignment="1">
      <alignment/>
      <protection/>
    </xf>
    <xf numFmtId="0" fontId="15" fillId="0" borderId="0" xfId="16" applyFont="1" applyBorder="1" applyAlignment="1">
      <alignment horizontal="right" vertical="distributed"/>
      <protection/>
    </xf>
    <xf numFmtId="0" fontId="29" fillId="0" borderId="0" xfId="16" applyFont="1" applyBorder="1" applyAlignment="1">
      <alignment horizontal="right" vertical="distributed"/>
      <protection/>
    </xf>
    <xf numFmtId="0" fontId="27" fillId="0" borderId="0" xfId="16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/>
      <protection/>
    </xf>
    <xf numFmtId="177" fontId="27" fillId="0" borderId="0" xfId="16" applyNumberFormat="1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 vertical="center"/>
      <protection/>
    </xf>
    <xf numFmtId="0" fontId="15" fillId="0" borderId="0" xfId="16" applyFont="1" applyBorder="1" applyAlignment="1">
      <alignment horizontal="right" vertical="center"/>
      <protection/>
    </xf>
    <xf numFmtId="177" fontId="0" fillId="0" borderId="0" xfId="15" applyNumberFormat="1">
      <alignment vertical="center"/>
      <protection/>
    </xf>
    <xf numFmtId="0" fontId="17" fillId="0" borderId="0" xfId="15" applyFont="1">
      <alignment vertical="center"/>
      <protection/>
    </xf>
    <xf numFmtId="0" fontId="7" fillId="0" borderId="1" xfId="17" applyFont="1" applyBorder="1" applyAlignment="1">
      <alignment horizontal="right" vertical="center" shrinkToFit="1"/>
      <protection/>
    </xf>
    <xf numFmtId="0" fontId="17" fillId="0" borderId="0" xfId="16" applyFont="1" applyBorder="1" applyAlignment="1">
      <alignment horizontal="center" vertical="center"/>
      <protection/>
    </xf>
    <xf numFmtId="49" fontId="13" fillId="0" borderId="0" xfId="16" applyNumberFormat="1" applyFont="1" applyBorder="1" applyAlignment="1">
      <alignment horizontal="center" vertical="center"/>
      <protection/>
    </xf>
    <xf numFmtId="0" fontId="19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25" fillId="0" borderId="7" xfId="16" applyFont="1" applyBorder="1" applyAlignment="1">
      <alignment horizontal="center" vertical="center"/>
      <protection/>
    </xf>
    <xf numFmtId="0" fontId="25" fillId="0" borderId="4" xfId="16" applyFont="1" applyBorder="1" applyAlignment="1">
      <alignment horizontal="center" vertical="center"/>
      <protection/>
    </xf>
    <xf numFmtId="0" fontId="25" fillId="0" borderId="8" xfId="16" applyFont="1" applyBorder="1" applyAlignment="1">
      <alignment horizontal="center"/>
      <protection/>
    </xf>
    <xf numFmtId="0" fontId="25" fillId="0" borderId="7" xfId="16" applyFont="1" applyBorder="1" applyAlignment="1">
      <alignment horizontal="center"/>
      <protection/>
    </xf>
    <xf numFmtId="0" fontId="8" fillId="0" borderId="9" xfId="15" applyFont="1" applyBorder="1" applyAlignment="1">
      <alignment/>
      <protection/>
    </xf>
  </cellXfs>
  <cellStyles count="12">
    <cellStyle name="Normal" xfId="0"/>
    <cellStyle name="一般_t19" xfId="15"/>
    <cellStyle name="一般_八組-表18" xfId="16"/>
    <cellStyle name="一般_交易所-(1)表1-表21_otc_表16_92.2中英文-表1~表26-慧貞_瑋萍的 (1)" xfId="17"/>
    <cellStyle name="一般_交易所-(1)表1-表21_第四組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4">
      <pane ySplit="3" topLeftCell="BM10" activePane="bottomLeft" state="frozen"/>
      <selection pane="topLeft" activeCell="A18" sqref="E18"/>
      <selection pane="bottomLeft" activeCell="A25" sqref="A25"/>
    </sheetView>
  </sheetViews>
  <sheetFormatPr defaultColWidth="9.00390625" defaultRowHeight="16.5"/>
  <cols>
    <col min="1" max="1" width="7.625" style="5" customWidth="1"/>
    <col min="2" max="3" width="10.25390625" style="5" customWidth="1"/>
    <col min="4" max="4" width="10.00390625" style="5" customWidth="1"/>
    <col min="5" max="5" width="10.125" style="5" customWidth="1"/>
    <col min="6" max="6" width="9.75390625" style="5" customWidth="1"/>
    <col min="7" max="7" width="10.00390625" style="64" customWidth="1"/>
    <col min="8" max="8" width="21.875" style="5" customWidth="1"/>
    <col min="9" max="9" width="20.125" style="5" customWidth="1"/>
    <col min="10" max="10" width="20.25390625" style="65" customWidth="1"/>
    <col min="11" max="16384" width="9.00390625" style="5" customWidth="1"/>
  </cols>
  <sheetData>
    <row r="1" spans="1:10" ht="24.75">
      <c r="A1" s="1" t="s">
        <v>1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4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69" t="s">
        <v>5</v>
      </c>
      <c r="B3" s="70"/>
      <c r="C3" s="70"/>
      <c r="D3" s="70"/>
      <c r="E3" s="70"/>
      <c r="F3" s="6"/>
      <c r="G3" s="7"/>
      <c r="H3" s="8"/>
      <c r="I3" s="8"/>
      <c r="J3" s="9" t="s">
        <v>2</v>
      </c>
    </row>
    <row r="4" spans="1:10" ht="18.75">
      <c r="A4" s="10" t="s">
        <v>6</v>
      </c>
      <c r="B4" s="11"/>
      <c r="C4" s="11"/>
      <c r="D4" s="11"/>
      <c r="E4" s="12"/>
      <c r="F4" s="12"/>
      <c r="G4" s="13"/>
      <c r="H4" s="14"/>
      <c r="I4" s="15"/>
      <c r="J4" s="16" t="s">
        <v>3</v>
      </c>
    </row>
    <row r="5" spans="1:10" ht="15" customHeight="1">
      <c r="A5" s="17"/>
      <c r="B5" s="71" t="s">
        <v>7</v>
      </c>
      <c r="C5" s="71"/>
      <c r="D5" s="71"/>
      <c r="E5" s="72" t="s">
        <v>8</v>
      </c>
      <c r="F5" s="72"/>
      <c r="G5" s="72"/>
      <c r="H5" s="73" t="s">
        <v>9</v>
      </c>
      <c r="I5" s="74"/>
      <c r="J5" s="75"/>
    </row>
    <row r="6" spans="1:10" ht="49.5" customHeight="1">
      <c r="A6" s="18" t="s">
        <v>10</v>
      </c>
      <c r="B6" s="19" t="s">
        <v>11</v>
      </c>
      <c r="C6" s="19" t="s">
        <v>12</v>
      </c>
      <c r="D6" s="19" t="s">
        <v>13</v>
      </c>
      <c r="E6" s="19" t="s">
        <v>14</v>
      </c>
      <c r="F6" s="19" t="s">
        <v>12</v>
      </c>
      <c r="G6" s="20" t="s">
        <v>13</v>
      </c>
      <c r="H6" s="19" t="s">
        <v>15</v>
      </c>
      <c r="I6" s="21" t="s">
        <v>16</v>
      </c>
      <c r="J6" s="20" t="s">
        <v>17</v>
      </c>
    </row>
    <row r="7" spans="1:10" s="27" customFormat="1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14">+D7+G7</f>
        <v>62.86</v>
      </c>
      <c r="J7" s="26"/>
    </row>
    <row r="8" spans="1:10" s="27" customFormat="1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s="27" customFormat="1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s="27" customFormat="1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s="27" customFormat="1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s="27" customFormat="1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s="27" customFormat="1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s="27" customFormat="1" ht="12" customHeight="1">
      <c r="A14" s="28">
        <v>2002</v>
      </c>
      <c r="B14" s="29"/>
      <c r="C14" s="30"/>
      <c r="D14" s="31">
        <v>429.94</v>
      </c>
      <c r="E14" s="30"/>
      <c r="F14" s="30"/>
      <c r="G14" s="32">
        <v>0.19</v>
      </c>
      <c r="H14" s="30"/>
      <c r="I14" s="26">
        <f t="shared" si="0"/>
        <v>430.13</v>
      </c>
      <c r="J14" s="26">
        <v>87.79</v>
      </c>
    </row>
    <row r="15" spans="1:10" s="33" customFormat="1" ht="12" customHeight="1">
      <c r="A15" s="28">
        <v>2003</v>
      </c>
      <c r="B15" s="29">
        <v>241</v>
      </c>
      <c r="C15" s="29">
        <v>241</v>
      </c>
      <c r="D15" s="31">
        <v>663.2</v>
      </c>
      <c r="E15" s="29">
        <v>5</v>
      </c>
      <c r="F15" s="29">
        <v>5</v>
      </c>
      <c r="G15" s="32">
        <v>0.2</v>
      </c>
      <c r="H15" s="29">
        <v>246</v>
      </c>
      <c r="I15" s="26">
        <v>663.4</v>
      </c>
      <c r="J15" s="26">
        <v>92.23</v>
      </c>
    </row>
    <row r="16" spans="1:10" s="33" customFormat="1" ht="12" customHeight="1">
      <c r="A16" s="28">
        <v>2004</v>
      </c>
      <c r="B16" s="29">
        <v>1039</v>
      </c>
      <c r="C16" s="29">
        <v>1039</v>
      </c>
      <c r="D16" s="31">
        <v>800.65</v>
      </c>
      <c r="E16" s="29">
        <v>16</v>
      </c>
      <c r="F16" s="29">
        <v>16</v>
      </c>
      <c r="G16" s="32">
        <v>0.25</v>
      </c>
      <c r="H16" s="29">
        <v>1055</v>
      </c>
      <c r="I16" s="26">
        <v>801.04</v>
      </c>
      <c r="J16" s="26">
        <v>92.25</v>
      </c>
    </row>
    <row r="17" spans="1:10" s="33" customFormat="1" ht="12" customHeight="1">
      <c r="A17" s="28">
        <v>2005</v>
      </c>
      <c r="B17" s="29">
        <v>1135</v>
      </c>
      <c r="C17" s="29">
        <v>1134</v>
      </c>
      <c r="D17" s="31">
        <f>+D23</f>
        <v>1089.21</v>
      </c>
      <c r="E17" s="29">
        <v>16</v>
      </c>
      <c r="F17" s="29">
        <v>16</v>
      </c>
      <c r="G17" s="32">
        <f>+G23</f>
        <v>0.33</v>
      </c>
      <c r="H17" s="29">
        <v>1150</v>
      </c>
      <c r="I17" s="26">
        <f aca="true" t="shared" si="1" ref="I17:I29">+D17+G17</f>
        <v>1089.54</v>
      </c>
      <c r="J17" s="26">
        <v>94.1</v>
      </c>
    </row>
    <row r="18" spans="1:10" s="40" customFormat="1" ht="12" customHeight="1">
      <c r="A18" s="34" t="s">
        <v>18</v>
      </c>
      <c r="B18" s="35">
        <v>105</v>
      </c>
      <c r="C18" s="36">
        <v>105</v>
      </c>
      <c r="D18" s="37">
        <v>972</v>
      </c>
      <c r="E18" s="38">
        <v>1</v>
      </c>
      <c r="F18" s="34">
        <v>1</v>
      </c>
      <c r="G18" s="39">
        <v>0.34</v>
      </c>
      <c r="H18" s="36">
        <f aca="true" t="shared" si="2" ref="H18:H23">+C18+F18</f>
        <v>106</v>
      </c>
      <c r="I18" s="37">
        <f t="shared" si="1"/>
        <v>972.34</v>
      </c>
      <c r="J18" s="37">
        <v>94.13</v>
      </c>
    </row>
    <row r="19" spans="1:10" s="42" customFormat="1" ht="12" customHeight="1">
      <c r="A19" s="34" t="s">
        <v>19</v>
      </c>
      <c r="B19" s="35">
        <v>101</v>
      </c>
      <c r="C19" s="36">
        <v>101</v>
      </c>
      <c r="D19" s="37">
        <v>963.34</v>
      </c>
      <c r="E19" s="38">
        <v>2</v>
      </c>
      <c r="F19" s="34">
        <v>2</v>
      </c>
      <c r="G19" s="39">
        <v>0.34</v>
      </c>
      <c r="H19" s="36">
        <f t="shared" si="2"/>
        <v>103</v>
      </c>
      <c r="I19" s="37">
        <f t="shared" si="1"/>
        <v>963.6800000000001</v>
      </c>
      <c r="J19" s="41">
        <v>93.59</v>
      </c>
    </row>
    <row r="20" spans="1:10" s="43" customFormat="1" ht="12" customHeight="1">
      <c r="A20" s="34" t="s">
        <v>20</v>
      </c>
      <c r="B20" s="35">
        <v>112</v>
      </c>
      <c r="C20" s="36">
        <v>112</v>
      </c>
      <c r="D20" s="37">
        <v>956.99</v>
      </c>
      <c r="E20" s="38">
        <v>1</v>
      </c>
      <c r="F20" s="34">
        <v>1</v>
      </c>
      <c r="G20" s="39">
        <v>0.34</v>
      </c>
      <c r="H20" s="36">
        <f t="shared" si="2"/>
        <v>113</v>
      </c>
      <c r="I20" s="37">
        <f t="shared" si="1"/>
        <v>957.33</v>
      </c>
      <c r="J20" s="37">
        <v>93.64</v>
      </c>
    </row>
    <row r="21" spans="1:10" s="44" customFormat="1" ht="12" customHeight="1">
      <c r="A21" s="34" t="s">
        <v>21</v>
      </c>
      <c r="B21" s="35">
        <v>101</v>
      </c>
      <c r="C21" s="36">
        <v>101</v>
      </c>
      <c r="D21" s="37">
        <v>950.82</v>
      </c>
      <c r="E21" s="38">
        <v>2</v>
      </c>
      <c r="F21" s="34">
        <v>2</v>
      </c>
      <c r="G21" s="39">
        <v>0.32</v>
      </c>
      <c r="H21" s="36">
        <f t="shared" si="2"/>
        <v>103</v>
      </c>
      <c r="I21" s="37">
        <f t="shared" si="1"/>
        <v>951.1400000000001</v>
      </c>
      <c r="J21" s="37">
        <v>93.53</v>
      </c>
    </row>
    <row r="22" spans="1:10" s="43" customFormat="1" ht="12" customHeight="1">
      <c r="A22" s="34" t="s">
        <v>22</v>
      </c>
      <c r="B22" s="35">
        <v>118</v>
      </c>
      <c r="C22" s="36">
        <v>118</v>
      </c>
      <c r="D22" s="37">
        <v>1003.9</v>
      </c>
      <c r="E22" s="38">
        <v>0</v>
      </c>
      <c r="F22" s="34">
        <v>0</v>
      </c>
      <c r="G22" s="39">
        <v>0.33</v>
      </c>
      <c r="H22" s="36">
        <f t="shared" si="2"/>
        <v>118</v>
      </c>
      <c r="I22" s="37">
        <f t="shared" si="1"/>
        <v>1004.23</v>
      </c>
      <c r="J22" s="37">
        <v>94.4</v>
      </c>
    </row>
    <row r="23" spans="1:10" s="43" customFormat="1" ht="12" customHeight="1">
      <c r="A23" s="34" t="s">
        <v>23</v>
      </c>
      <c r="B23" s="35">
        <v>103</v>
      </c>
      <c r="C23" s="36">
        <v>103</v>
      </c>
      <c r="D23" s="37">
        <v>1089.21</v>
      </c>
      <c r="E23" s="38">
        <v>0</v>
      </c>
      <c r="F23" s="34">
        <v>0</v>
      </c>
      <c r="G23" s="39">
        <v>0.33</v>
      </c>
      <c r="H23" s="36">
        <f t="shared" si="2"/>
        <v>103</v>
      </c>
      <c r="I23" s="37">
        <f t="shared" si="1"/>
        <v>1089.54</v>
      </c>
      <c r="J23" s="37">
        <v>94.01</v>
      </c>
    </row>
    <row r="24" spans="1:10" s="43" customFormat="1" ht="12" customHeight="1">
      <c r="A24" s="28">
        <v>2006</v>
      </c>
      <c r="B24" s="29">
        <f>SUM(B25:B39)</f>
        <v>827</v>
      </c>
      <c r="C24" s="29">
        <f>SUM(C25:C39)</f>
        <v>827</v>
      </c>
      <c r="D24" s="31">
        <f>+D30</f>
        <v>1196.93</v>
      </c>
      <c r="E24" s="29">
        <f>SUM(E25:E39)</f>
        <v>13</v>
      </c>
      <c r="F24" s="29">
        <f>SUM(F25:F39)</f>
        <v>13</v>
      </c>
      <c r="G24" s="32">
        <f>+G30</f>
        <v>0.33</v>
      </c>
      <c r="H24" s="29">
        <f>SUM(H25:H39)</f>
        <v>840</v>
      </c>
      <c r="I24" s="45">
        <f t="shared" si="1"/>
        <v>1197.26</v>
      </c>
      <c r="J24" s="26"/>
    </row>
    <row r="25" spans="1:10" s="33" customFormat="1" ht="12" customHeight="1">
      <c r="A25" s="46" t="s">
        <v>24</v>
      </c>
      <c r="B25" s="47">
        <v>114</v>
      </c>
      <c r="C25" s="47">
        <v>114</v>
      </c>
      <c r="D25" s="41">
        <v>1124.09</v>
      </c>
      <c r="E25" s="48">
        <v>2</v>
      </c>
      <c r="F25" s="46">
        <v>2</v>
      </c>
      <c r="G25" s="49">
        <v>0.33</v>
      </c>
      <c r="H25" s="47">
        <f>+C25+F25</f>
        <v>116</v>
      </c>
      <c r="I25" s="41">
        <f t="shared" si="1"/>
        <v>1124.4199999999998</v>
      </c>
      <c r="J25" s="41">
        <v>93.6</v>
      </c>
    </row>
    <row r="26" spans="1:10" s="40" customFormat="1" ht="12" customHeight="1">
      <c r="A26" s="46" t="s">
        <v>25</v>
      </c>
      <c r="B26" s="47">
        <v>118</v>
      </c>
      <c r="C26" s="47">
        <v>118</v>
      </c>
      <c r="D26" s="41">
        <v>1142.91</v>
      </c>
      <c r="E26" s="48">
        <v>2</v>
      </c>
      <c r="F26" s="46">
        <v>2</v>
      </c>
      <c r="G26" s="49">
        <v>0.33</v>
      </c>
      <c r="H26" s="47">
        <f>+C26+F26</f>
        <v>120</v>
      </c>
      <c r="I26" s="41">
        <f t="shared" si="1"/>
        <v>1143.24</v>
      </c>
      <c r="J26" s="41">
        <v>93.89</v>
      </c>
    </row>
    <row r="27" spans="1:10" s="40" customFormat="1" ht="12" customHeight="1">
      <c r="A27" s="46" t="s">
        <v>33</v>
      </c>
      <c r="B27" s="47">
        <v>161</v>
      </c>
      <c r="C27" s="47">
        <v>161</v>
      </c>
      <c r="D27" s="41">
        <v>1144.19</v>
      </c>
      <c r="E27" s="48">
        <v>2</v>
      </c>
      <c r="F27" s="46">
        <v>2</v>
      </c>
      <c r="G27" s="49">
        <v>0.34</v>
      </c>
      <c r="H27" s="47">
        <f>+C27+F27</f>
        <v>163</v>
      </c>
      <c r="I27" s="41">
        <f t="shared" si="1"/>
        <v>1144.53</v>
      </c>
      <c r="J27" s="41">
        <v>89.93</v>
      </c>
    </row>
    <row r="28" spans="1:10" s="40" customFormat="1" ht="12" customHeight="1">
      <c r="A28" s="46" t="s">
        <v>0</v>
      </c>
      <c r="B28" s="47">
        <v>134</v>
      </c>
      <c r="C28" s="47">
        <v>134</v>
      </c>
      <c r="D28" s="41">
        <v>1215.12</v>
      </c>
      <c r="E28" s="48">
        <v>0</v>
      </c>
      <c r="F28" s="46">
        <v>0</v>
      </c>
      <c r="G28" s="49">
        <v>0.34</v>
      </c>
      <c r="H28" s="47">
        <f>+C28+F28</f>
        <v>134</v>
      </c>
      <c r="I28" s="41">
        <f t="shared" si="1"/>
        <v>1215.4599999999998</v>
      </c>
      <c r="J28" s="41">
        <v>83.11</v>
      </c>
    </row>
    <row r="29" spans="1:10" s="40" customFormat="1" ht="13.5" customHeight="1">
      <c r="A29" s="50" t="s">
        <v>53</v>
      </c>
      <c r="B29" s="47">
        <v>148</v>
      </c>
      <c r="C29" s="47">
        <v>148</v>
      </c>
      <c r="D29" s="41">
        <v>1214.66</v>
      </c>
      <c r="E29" s="46">
        <v>3</v>
      </c>
      <c r="F29" s="46">
        <v>3</v>
      </c>
      <c r="G29" s="49">
        <v>0.34</v>
      </c>
      <c r="H29" s="47">
        <f>C29+F29</f>
        <v>151</v>
      </c>
      <c r="I29" s="41">
        <f t="shared" si="1"/>
        <v>1215</v>
      </c>
      <c r="J29" s="41">
        <v>94.1</v>
      </c>
    </row>
    <row r="30" spans="1:10" s="40" customFormat="1" ht="13.5" customHeight="1">
      <c r="A30" s="66" t="s">
        <v>26</v>
      </c>
      <c r="B30" s="51">
        <v>152</v>
      </c>
      <c r="C30" s="51">
        <v>152</v>
      </c>
      <c r="D30" s="52">
        <v>1196.93</v>
      </c>
      <c r="E30" s="53">
        <v>4</v>
      </c>
      <c r="F30" s="53">
        <v>4</v>
      </c>
      <c r="G30" s="54">
        <v>0.33</v>
      </c>
      <c r="H30" s="51">
        <f>C30+F30</f>
        <v>156</v>
      </c>
      <c r="I30" s="52">
        <f>+D30+G30</f>
        <v>1197.26</v>
      </c>
      <c r="J30" s="52"/>
    </row>
    <row r="31" spans="1:10" s="40" customFormat="1" ht="13.5" customHeight="1">
      <c r="A31" s="55" t="s">
        <v>27</v>
      </c>
      <c r="B31" s="55"/>
      <c r="C31" s="55"/>
      <c r="D31" s="55"/>
      <c r="E31" s="55"/>
      <c r="F31" s="55"/>
      <c r="G31" s="55"/>
      <c r="H31" s="56" t="s">
        <v>28</v>
      </c>
      <c r="I31" s="57"/>
      <c r="J31" s="57"/>
    </row>
    <row r="32" spans="1:10" ht="15" customHeight="1">
      <c r="A32" s="55" t="s">
        <v>29</v>
      </c>
      <c r="B32" s="55"/>
      <c r="C32" s="55"/>
      <c r="D32" s="55"/>
      <c r="E32" s="55"/>
      <c r="F32" s="55"/>
      <c r="G32" s="55"/>
      <c r="H32" s="56" t="s">
        <v>30</v>
      </c>
      <c r="I32" s="58"/>
      <c r="J32" s="58"/>
    </row>
    <row r="33" spans="1:10" ht="12" customHeight="1">
      <c r="A33" s="55" t="s">
        <v>31</v>
      </c>
      <c r="B33" s="55"/>
      <c r="C33" s="55"/>
      <c r="D33" s="55"/>
      <c r="E33" s="55"/>
      <c r="F33" s="55"/>
      <c r="G33" s="55"/>
      <c r="H33" s="56" t="s">
        <v>32</v>
      </c>
      <c r="I33" s="57"/>
      <c r="J33" s="57"/>
    </row>
    <row r="34" spans="1:10" ht="12" customHeight="1">
      <c r="A34" s="55" t="s">
        <v>34</v>
      </c>
      <c r="B34" s="55"/>
      <c r="C34" s="55"/>
      <c r="D34" s="55"/>
      <c r="E34" s="55"/>
      <c r="F34" s="55"/>
      <c r="G34" s="55"/>
      <c r="H34" s="56" t="s">
        <v>35</v>
      </c>
      <c r="I34" s="57"/>
      <c r="J34" s="57"/>
    </row>
    <row r="35" spans="1:10" ht="12" customHeight="1">
      <c r="A35" s="55" t="s">
        <v>36</v>
      </c>
      <c r="B35" s="55"/>
      <c r="C35" s="55"/>
      <c r="D35" s="55"/>
      <c r="E35" s="55"/>
      <c r="F35" s="55"/>
      <c r="G35" s="55"/>
      <c r="H35" s="56" t="s">
        <v>37</v>
      </c>
      <c r="I35" s="57"/>
      <c r="J35" s="57"/>
    </row>
    <row r="36" spans="1:10" ht="12" customHeight="1">
      <c r="A36" s="55" t="s">
        <v>38</v>
      </c>
      <c r="B36" s="55"/>
      <c r="C36" s="55"/>
      <c r="D36" s="55"/>
      <c r="E36" s="55"/>
      <c r="F36" s="55"/>
      <c r="G36" s="55"/>
      <c r="H36" s="56" t="s">
        <v>39</v>
      </c>
      <c r="I36" s="57"/>
      <c r="J36" s="57"/>
    </row>
    <row r="37" spans="1:10" ht="12" customHeight="1">
      <c r="A37" s="55" t="s">
        <v>40</v>
      </c>
      <c r="B37" s="55"/>
      <c r="C37" s="55"/>
      <c r="D37" s="55"/>
      <c r="E37" s="55"/>
      <c r="F37" s="55"/>
      <c r="G37" s="55"/>
      <c r="H37" s="56" t="s">
        <v>41</v>
      </c>
      <c r="I37" s="57"/>
      <c r="J37" s="57"/>
    </row>
    <row r="38" spans="1:10" ht="12" customHeight="1">
      <c r="A38" s="55" t="s">
        <v>42</v>
      </c>
      <c r="B38" s="55"/>
      <c r="C38" s="55"/>
      <c r="D38" s="55"/>
      <c r="E38" s="55"/>
      <c r="F38" s="55"/>
      <c r="G38" s="55"/>
      <c r="H38" s="56" t="s">
        <v>43</v>
      </c>
      <c r="I38" s="57"/>
      <c r="J38" s="57"/>
    </row>
    <row r="39" spans="1:10" ht="12" customHeight="1">
      <c r="A39" s="55" t="s">
        <v>44</v>
      </c>
      <c r="B39" s="55"/>
      <c r="C39" s="55"/>
      <c r="D39" s="55"/>
      <c r="E39" s="55"/>
      <c r="F39" s="55"/>
      <c r="G39" s="55"/>
      <c r="H39" s="56" t="s">
        <v>45</v>
      </c>
      <c r="I39" s="56"/>
      <c r="J39" s="56"/>
    </row>
    <row r="40" spans="1:10" ht="12" customHeight="1">
      <c r="A40" s="55" t="s">
        <v>46</v>
      </c>
      <c r="B40" s="55"/>
      <c r="C40" s="55"/>
      <c r="D40" s="55"/>
      <c r="E40" s="55"/>
      <c r="F40" s="55"/>
      <c r="G40" s="55"/>
      <c r="H40" s="56" t="s">
        <v>47</v>
      </c>
      <c r="I40" s="59"/>
      <c r="J40" s="59"/>
    </row>
    <row r="41" spans="1:10" ht="12" customHeight="1">
      <c r="A41" s="55" t="s">
        <v>48</v>
      </c>
      <c r="B41" s="55"/>
      <c r="C41" s="55"/>
      <c r="D41" s="55"/>
      <c r="E41" s="55"/>
      <c r="F41" s="55"/>
      <c r="G41" s="55"/>
      <c r="H41" s="56" t="s">
        <v>49</v>
      </c>
      <c r="I41" s="59"/>
      <c r="J41" s="59"/>
    </row>
    <row r="42" spans="1:10" ht="12" customHeight="1">
      <c r="A42" s="60" t="s">
        <v>50</v>
      </c>
      <c r="B42" s="59"/>
      <c r="C42" s="59"/>
      <c r="D42" s="59"/>
      <c r="E42" s="59"/>
      <c r="F42" s="59"/>
      <c r="G42" s="61"/>
      <c r="H42" s="56" t="s">
        <v>51</v>
      </c>
      <c r="I42" s="59"/>
      <c r="J42" s="59"/>
    </row>
    <row r="43" spans="1:10" ht="12" customHeight="1">
      <c r="A43" s="62" t="s">
        <v>52</v>
      </c>
      <c r="B43" s="59"/>
      <c r="C43" s="59"/>
      <c r="D43" s="59"/>
      <c r="E43" s="59"/>
      <c r="F43" s="59"/>
      <c r="G43" s="61"/>
      <c r="H43" s="63"/>
      <c r="I43" s="59"/>
      <c r="J43" s="59"/>
    </row>
    <row r="44" spans="1:10" s="6" customFormat="1" ht="13.5" customHeight="1">
      <c r="A44" s="67">
        <v>30</v>
      </c>
      <c r="B44" s="67"/>
      <c r="C44" s="67"/>
      <c r="D44" s="67"/>
      <c r="E44" s="67"/>
      <c r="F44" s="67"/>
      <c r="G44" s="67"/>
      <c r="H44" s="68">
        <v>31</v>
      </c>
      <c r="I44" s="68"/>
      <c r="J44" s="68"/>
    </row>
  </sheetData>
  <mergeCells count="6">
    <mergeCell ref="A44:G44"/>
    <mergeCell ref="H44:J44"/>
    <mergeCell ref="A3:E3"/>
    <mergeCell ref="B5:D5"/>
    <mergeCell ref="E5:G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TIGER-XP</cp:lastModifiedBy>
  <cp:lastPrinted>2006-07-07T01:58:31Z</cp:lastPrinted>
  <dcterms:created xsi:type="dcterms:W3CDTF">2005-08-09T00:49:14Z</dcterms:created>
  <dcterms:modified xsi:type="dcterms:W3CDTF">2008-03-06T15:42:10Z</dcterms:modified>
  <cp:category>540;489;822</cp:category>
  <cp:version/>
  <cp:contentType/>
  <cp:contentStatus/>
</cp:coreProperties>
</file>