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75" windowHeight="8190" activeTab="0"/>
  </bookViews>
  <sheets>
    <sheet name="表18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<sst xmlns="http://schemas.openxmlformats.org/spreadsheetml/2006/main" count="63" uniqueCount="60">
  <si>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【投資人與證券服務事業】</t>
  </si>
  <si>
    <r>
      <t>【</t>
    </r>
    <r>
      <rPr>
        <sz val="17"/>
        <color indexed="8"/>
        <rFont val="Times New Roman"/>
        <family val="1"/>
      </rPr>
      <t>Investors and Securities Service Industries</t>
    </r>
    <r>
      <rPr>
        <sz val="17"/>
        <color indexed="8"/>
        <rFont val="華康粗圓體"/>
        <family val="3"/>
      </rPr>
      <t>】</t>
    </r>
  </si>
  <si>
    <t>一、外資投入我國股市概況表(18)</t>
  </si>
  <si>
    <t>金額單位：億美元</t>
  </si>
  <si>
    <t>1.Highlights of Foreign Investment in Taiwan's Stock Market (18)</t>
  </si>
  <si>
    <t xml:space="preserve">             Unit: US$ 100 millions </t>
  </si>
  <si>
    <r>
      <t>境外外國機構投資人</t>
    </r>
    <r>
      <rPr>
        <sz val="10"/>
        <color indexed="8"/>
        <rFont val="Times New Roman"/>
        <family val="1"/>
      </rPr>
      <t>(FINI)</t>
    </r>
  </si>
  <si>
    <r>
      <t>境外華僑及外國自然人</t>
    </r>
    <r>
      <rPr>
        <sz val="10"/>
        <color indexed="8"/>
        <rFont val="Times New Roman"/>
        <family val="1"/>
      </rPr>
      <t>(FIDI)</t>
    </r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</si>
  <si>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  Total</t>
    </r>
  </si>
  <si>
    <r>
      <t xml:space="preserve">  </t>
    </r>
    <r>
      <rPr>
        <sz val="9"/>
        <color indexed="8"/>
        <rFont val="新細明體"/>
        <family val="1"/>
      </rPr>
      <t>年</t>
    </r>
    <r>
      <rPr>
        <sz val="9"/>
        <color indexed="8"/>
        <rFont val="Times New Roman"/>
        <family val="1"/>
      </rPr>
      <t xml:space="preserve">                Year</t>
    </r>
  </si>
  <si>
    <r>
      <t>申請登記件數</t>
    </r>
    <r>
      <rPr>
        <sz val="9"/>
        <color indexed="8"/>
        <rFont val="Times New Roman"/>
        <family val="1"/>
      </rPr>
      <t xml:space="preserve"> Number of Registered Cases</t>
    </r>
  </si>
  <si>
    <r>
      <t>完成登記件數</t>
    </r>
    <r>
      <rPr>
        <sz val="9"/>
        <color indexed="8"/>
        <rFont val="Times New Roman"/>
        <family val="1"/>
      </rPr>
      <t xml:space="preserve">         Number of Approved Cases</t>
    </r>
  </si>
  <si>
    <r>
      <t>累積匯入淨額</t>
    </r>
    <r>
      <rPr>
        <sz val="9"/>
        <color indexed="8"/>
        <rFont val="Times New Roman"/>
        <family val="1"/>
      </rPr>
      <t>Accumulated Net Inward Remittance</t>
    </r>
  </si>
  <si>
    <r>
      <t>申請登記件數</t>
    </r>
    <r>
      <rPr>
        <sz val="9"/>
        <color indexed="8"/>
        <rFont val="Times New Roman"/>
        <family val="1"/>
      </rPr>
      <t xml:space="preserve">         Number of Registered Cases</t>
    </r>
  </si>
  <si>
    <r>
      <t>總完成登記件數</t>
    </r>
    <r>
      <rPr>
        <sz val="9"/>
        <color indexed="8"/>
        <rFont val="Times New Roman"/>
        <family val="1"/>
      </rPr>
      <t xml:space="preserve">                                  Total Number of Approved Cases</t>
    </r>
  </si>
  <si>
    <r>
      <t xml:space="preserve">總累積匯入淨額　                             </t>
    </r>
    <r>
      <rPr>
        <sz val="9"/>
        <color indexed="8"/>
        <rFont val="Times New Roman"/>
        <family val="1"/>
      </rPr>
      <t>Total Accumulated Net Inward Remittance</t>
    </r>
  </si>
  <si>
    <r>
      <t>持股比例%</t>
    </r>
    <r>
      <rPr>
        <sz val="9"/>
        <color indexed="8"/>
        <rFont val="Times New Roman"/>
        <family val="1"/>
      </rPr>
      <t xml:space="preserve">                           Percentage of  Stock Holdings</t>
    </r>
  </si>
  <si>
    <t>Jul.</t>
  </si>
  <si>
    <t>Sep.</t>
  </si>
  <si>
    <t>Jan.</t>
  </si>
  <si>
    <t>Feb.</t>
  </si>
  <si>
    <t>Mar.</t>
  </si>
  <si>
    <t>Apr.</t>
  </si>
  <si>
    <r>
      <t xml:space="preserve">        </t>
    </r>
    <r>
      <rPr>
        <sz val="10"/>
        <color indexed="8"/>
        <rFont val="細明體"/>
        <family val="3"/>
      </rPr>
      <t xml:space="preserve">May </t>
    </r>
  </si>
  <si>
    <r>
      <t>Aug</t>
    </r>
    <r>
      <rPr>
        <sz val="10"/>
        <color indexed="8"/>
        <rFont val="細明體"/>
        <family val="3"/>
      </rPr>
      <t>.</t>
    </r>
  </si>
  <si>
    <t>Sep.</t>
  </si>
  <si>
    <t>Oct.</t>
  </si>
  <si>
    <t>Nov.</t>
  </si>
  <si>
    <t>Dec.</t>
  </si>
  <si>
    <t>Jan.</t>
  </si>
  <si>
    <t>Feb.</t>
  </si>
  <si>
    <t>Mar.</t>
  </si>
  <si>
    <t>Apr.</t>
  </si>
  <si>
    <r>
      <t xml:space="preserve">        </t>
    </r>
    <r>
      <rPr>
        <sz val="10"/>
        <color indexed="8"/>
        <rFont val="細明體"/>
        <family val="3"/>
      </rPr>
      <t xml:space="preserve">May </t>
    </r>
  </si>
  <si>
    <t>Jun.</t>
  </si>
  <si>
    <t>註:1.自七十九年十二月廿八日起開放外國專業投資機構投資我國股市；</t>
  </si>
  <si>
    <t xml:space="preserve">              investors(GFII) have been allowed to  invest directly  in the stock markets.</t>
  </si>
  <si>
    <t xml:space="preserve">     自八十五年三月起，開放境外華僑及外國人投資我國股市。</t>
  </si>
  <si>
    <r>
      <t xml:space="preserve">           2. Effective from Oct. 2, 2003, the former Securities and Futures Comission</t>
    </r>
    <r>
      <rPr>
        <sz val="9"/>
        <color indexed="8"/>
        <rFont val="新細明體"/>
        <family val="1"/>
      </rPr>
      <t>（</t>
    </r>
    <r>
      <rPr>
        <sz val="9"/>
        <color indexed="8"/>
        <rFont val="Times New Roman"/>
        <family val="1"/>
      </rPr>
      <t>SFC</t>
    </r>
    <r>
      <rPr>
        <sz val="9"/>
        <color indexed="8"/>
        <rFont val="新細明體"/>
        <family val="1"/>
      </rPr>
      <t>）</t>
    </r>
  </si>
  <si>
    <r>
      <t xml:space="preserve">   2.</t>
    </r>
    <r>
      <rPr>
        <sz val="9"/>
        <color indexed="8"/>
        <rFont val="新細明體"/>
        <family val="1"/>
      </rPr>
      <t>自九十二年十月二日起，取消「外國專業投資機構」之許可制度，</t>
    </r>
  </si>
  <si>
    <t xml:space="preserve">               abolished Qualified Foreign Institutional Investors (QFII) system. Instead of </t>
  </si>
  <si>
    <r>
      <t xml:space="preserve">     </t>
    </r>
    <r>
      <rPr>
        <sz val="9"/>
        <color indexed="8"/>
        <rFont val="新細明體"/>
        <family val="1"/>
      </rPr>
      <t>並改採「一次登記，永久有效」制度。原「外國專業投資機構」及</t>
    </r>
  </si>
  <si>
    <t xml:space="preserve">               obtaining permission from the former SFC, all foreign  investors from now on can</t>
  </si>
  <si>
    <r>
      <t xml:space="preserve">    </t>
    </r>
    <r>
      <rPr>
        <sz val="9"/>
        <color indexed="8"/>
        <rFont val="新細明體"/>
        <family val="1"/>
      </rPr>
      <t>「境外華僑及外國人」合併統稱「境外華僑及外國人」；「華僑及外國人」</t>
    </r>
  </si>
  <si>
    <t xml:space="preserve">               invest in the securities market after simply registering with the Taiwan Stock Exchange  </t>
  </si>
  <si>
    <r>
      <t xml:space="preserve">     </t>
    </r>
    <r>
      <rPr>
        <sz val="9"/>
        <color indexed="8"/>
        <rFont val="新細明體"/>
        <family val="1"/>
      </rPr>
      <t>則區分為「境內華僑及外國自然人」、「境外華僑及外國自然人」、</t>
    </r>
  </si>
  <si>
    <t xml:space="preserve">               Co. (TSEC) and obtaining an investment ID</t>
  </si>
  <si>
    <r>
      <t xml:space="preserve">    </t>
    </r>
    <r>
      <rPr>
        <sz val="9"/>
        <color indexed="8"/>
        <rFont val="新細明體"/>
        <family val="1"/>
      </rPr>
      <t>「境內外國機構投資人」及「境外外國機構投資人」等四類。</t>
    </r>
  </si>
  <si>
    <t xml:space="preserve">           3. Each foreign institutional investor (FINI) is allowed to invest directly in the </t>
  </si>
  <si>
    <t xml:space="preserve">   3.「境外外國機構投資人」投資額度不受限制，「境內外國機構投資人」</t>
  </si>
  <si>
    <t xml:space="preserve">               stock markets without an upper limit. The maximum ceiliing for each onshore and </t>
  </si>
  <si>
    <r>
      <t xml:space="preserve">     </t>
    </r>
    <r>
      <rPr>
        <sz val="9"/>
        <color indexed="8"/>
        <rFont val="新細明體"/>
        <family val="1"/>
      </rPr>
      <t>投資額度為五千萬美元，境內外華僑及外國自然人投資額度為五百萬美元。</t>
    </r>
  </si>
  <si>
    <t xml:space="preserve">               offshore overseas Chinese and foreigner to invest in the stock markets is US$5 million;</t>
  </si>
  <si>
    <r>
      <t xml:space="preserve">   4.</t>
    </r>
    <r>
      <rPr>
        <sz val="9"/>
        <color indexed="8"/>
        <rFont val="細明體"/>
        <family val="3"/>
      </rPr>
      <t>「境外外國機構投資人」累積匯入淨額係重新調整而得</t>
    </r>
    <r>
      <rPr>
        <sz val="9"/>
        <color indexed="8"/>
        <rFont val="Times New Roman"/>
        <family val="1"/>
      </rPr>
      <t>(</t>
    </r>
    <r>
      <rPr>
        <sz val="9"/>
        <color indexed="8"/>
        <rFont val="細明體"/>
        <family val="3"/>
      </rPr>
      <t>「境外外國機構投資人」</t>
    </r>
  </si>
  <si>
    <t xml:space="preserve">               and US$50 million for each onshore judicial person.</t>
  </si>
  <si>
    <r>
      <t xml:space="preserve">     </t>
    </r>
    <r>
      <rPr>
        <sz val="9"/>
        <color indexed="8"/>
        <rFont val="新細明體"/>
        <family val="1"/>
      </rPr>
      <t>為原</t>
    </r>
    <r>
      <rPr>
        <sz val="9"/>
        <color indexed="8"/>
        <rFont val="Times New Roman"/>
        <family val="1"/>
      </rPr>
      <t>QFII</t>
    </r>
    <r>
      <rPr>
        <sz val="9"/>
        <color indexed="8"/>
        <rFont val="新細明體"/>
        <family val="1"/>
      </rPr>
      <t>加原</t>
    </r>
    <r>
      <rPr>
        <sz val="9"/>
        <color indexed="8"/>
        <rFont val="Times New Roman"/>
        <family val="1"/>
      </rPr>
      <t>GFII)</t>
    </r>
    <r>
      <rPr>
        <sz val="9"/>
        <color indexed="8"/>
        <rFont val="新細明體"/>
        <family val="1"/>
      </rPr>
      <t>。</t>
    </r>
  </si>
  <si>
    <t xml:space="preserve">          4. The accumulated net inward remittance of FINI  has been adjusted by incorporating </t>
  </si>
  <si>
    <t>Notes: 1. Effective from December 28, 1990, qualified foreign institutional investors have been allowed</t>
  </si>
  <si>
    <t xml:space="preserve">              QFII and GFII.</t>
  </si>
  <si>
    <t xml:space="preserve">              to invest directly in the stock markets; and effective from March of 1996, general foreign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</si>
</sst>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#,##0_ "/>
    <numFmt numFmtId="179" formatCode="0_ "/>
  </numFmts>
  <fonts count="23">
    <font>
      <sz val="12"/>
      <name val="新細明體"/>
      <family val="1"/>
    </font>
    <font>
      <sz val="17"/>
      <color indexed="8"/>
      <name val="華康粗圓體"/>
      <family val="3"/>
    </font>
    <font>
      <sz val="9"/>
      <name val="新細明體"/>
      <family val="1"/>
    </font>
    <font>
      <sz val="12"/>
      <color indexed="8"/>
      <name val="新細明體"/>
      <family val="1"/>
    </font>
    <font>
      <sz val="17"/>
      <color indexed="8"/>
      <name val="Times New Roman"/>
      <family val="1"/>
    </font>
    <font>
      <sz val="9"/>
      <name val="細明體"/>
      <family val="3"/>
    </font>
    <font>
      <sz val="16"/>
      <color indexed="8"/>
      <name val="華康粗圓體"/>
      <family val="3"/>
    </font>
    <font>
      <sz val="14"/>
      <color indexed="8"/>
      <name val="華康中黑體"/>
      <family val="3"/>
    </font>
    <font>
      <sz val="12"/>
      <color indexed="8"/>
      <name val="華康粗圓體"/>
      <family val="3"/>
    </font>
    <font>
      <sz val="11"/>
      <color indexed="8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華康中黑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name val="新細明體"/>
      <family val="1"/>
    </font>
    <font>
      <sz val="9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華康粗圓體"/>
      <family val="3"/>
    </font>
    <font>
      <sz val="10"/>
      <color indexed="8"/>
      <name val="細明體"/>
      <family val="3"/>
    </font>
    <font>
      <sz val="9"/>
      <color indexed="8"/>
      <name val="細明體"/>
      <family val="3"/>
    </font>
    <font>
      <sz val="9"/>
      <color indexed="8"/>
      <name val="華康儷粗黑"/>
      <family val="3"/>
    </font>
    <font>
      <sz val="12"/>
      <color indexed="8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1">
      <alignment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17" applyFont="1" applyAlignment="1">
      <alignment vertical="center"/>
      <protection/>
    </xf>
    <xf numFmtId="0" fontId="3" fillId="0" borderId="0" xfId="16" applyFont="1" applyBorder="1" applyAlignment="1">
      <alignment vertical="center"/>
      <protection/>
    </xf>
    <xf numFmtId="176" fontId="3" fillId="0" borderId="0" xfId="16" applyNumberFormat="1" applyFont="1" applyBorder="1" applyAlignment="1">
      <alignment vertical="center"/>
      <protection/>
    </xf>
    <xf numFmtId="177" fontId="3" fillId="0" borderId="0" xfId="16" applyNumberFormat="1" applyFont="1" applyBorder="1" applyAlignment="1">
      <alignment vertical="center"/>
      <protection/>
    </xf>
    <xf numFmtId="0" fontId="0" fillId="0" borderId="0" xfId="15">
      <alignment vertical="center"/>
      <protection/>
    </xf>
    <xf numFmtId="0" fontId="0" fillId="0" borderId="0" xfId="15" applyAlignment="1">
      <alignment vertical="center"/>
      <protection/>
    </xf>
    <xf numFmtId="176" fontId="7" fillId="0" borderId="0" xfId="16" applyNumberFormat="1" applyFont="1" applyBorder="1" applyAlignment="1">
      <alignment horizontal="right" vertical="center"/>
      <protection/>
    </xf>
    <xf numFmtId="0" fontId="8" fillId="0" borderId="0" xfId="16" applyFont="1" applyBorder="1" applyAlignment="1">
      <alignment horizontal="right"/>
      <protection/>
    </xf>
    <xf numFmtId="0" fontId="9" fillId="0" borderId="0" xfId="16" applyFont="1" applyBorder="1" applyAlignment="1">
      <alignment horizontal="right"/>
      <protection/>
    </xf>
    <xf numFmtId="0" fontId="10" fillId="0" borderId="0" xfId="16" applyFont="1" applyBorder="1" applyAlignment="1">
      <alignment vertical="center"/>
      <protection/>
    </xf>
    <xf numFmtId="0" fontId="11" fillId="0" borderId="2" xfId="16" applyFont="1" applyBorder="1" applyAlignment="1">
      <alignment vertical="center"/>
      <protection/>
    </xf>
    <xf numFmtId="0" fontId="11" fillId="0" borderId="2" xfId="16" applyFont="1" applyBorder="1" applyAlignment="1">
      <alignment horizontal="center" vertical="center"/>
      <protection/>
    </xf>
    <xf numFmtId="176" fontId="12" fillId="0" borderId="2" xfId="16" applyNumberFormat="1" applyFont="1" applyBorder="1" applyAlignment="1">
      <alignment horizontal="right" vertical="center"/>
      <protection/>
    </xf>
    <xf numFmtId="0" fontId="11" fillId="0" borderId="2" xfId="16" applyFont="1" applyBorder="1" applyAlignment="1">
      <alignment horizontal="right" vertical="center"/>
      <protection/>
    </xf>
    <xf numFmtId="0" fontId="3" fillId="0" borderId="2" xfId="16" applyFont="1" applyBorder="1" applyAlignment="1">
      <alignment horizontal="right" vertical="center"/>
      <protection/>
    </xf>
    <xf numFmtId="176" fontId="3" fillId="0" borderId="0" xfId="16" applyNumberFormat="1" applyFont="1" applyBorder="1" applyAlignment="1">
      <alignment horizontal="right" vertical="center"/>
      <protection/>
    </xf>
    <xf numFmtId="0" fontId="13" fillId="0" borderId="3" xfId="16" applyFont="1" applyBorder="1" applyAlignment="1">
      <alignment vertical="center"/>
      <protection/>
    </xf>
    <xf numFmtId="0" fontId="16" fillId="0" borderId="1" xfId="16" applyFont="1" applyBorder="1" applyAlignment="1">
      <alignment horizontal="center" vertical="center" wrapText="1"/>
      <protection/>
    </xf>
    <xf numFmtId="0" fontId="17" fillId="0" borderId="4" xfId="16" applyFont="1" applyBorder="1" applyAlignment="1">
      <alignment horizontal="center" vertical="center" wrapText="1"/>
      <protection/>
    </xf>
    <xf numFmtId="176" fontId="17" fillId="0" borderId="4" xfId="16" applyNumberFormat="1" applyFont="1" applyBorder="1" applyAlignment="1">
      <alignment horizontal="center" vertical="center" wrapText="1"/>
      <protection/>
    </xf>
    <xf numFmtId="177" fontId="17" fillId="0" borderId="4" xfId="16" applyNumberFormat="1" applyFont="1" applyBorder="1" applyAlignment="1">
      <alignment horizontal="center" vertical="center" wrapText="1"/>
      <protection/>
    </xf>
    <xf numFmtId="0" fontId="18" fillId="0" borderId="5" xfId="16" applyFont="1" applyBorder="1" applyAlignment="1">
      <alignment horizontal="left" vertical="distributed"/>
      <protection/>
    </xf>
    <xf numFmtId="0" fontId="18" fillId="0" borderId="5" xfId="16" applyFont="1" applyBorder="1" applyAlignment="1">
      <alignment horizontal="right" vertical="distributed"/>
      <protection/>
    </xf>
    <xf numFmtId="4" fontId="18" fillId="0" borderId="5" xfId="16" applyNumberFormat="1" applyFont="1" applyBorder="1" applyAlignment="1">
      <alignment horizontal="right" vertical="distributed"/>
      <protection/>
    </xf>
    <xf numFmtId="176" fontId="18" fillId="0" borderId="5" xfId="16" applyNumberFormat="1" applyFont="1" applyBorder="1" applyAlignment="1">
      <alignment horizontal="right" vertical="distributed"/>
      <protection/>
    </xf>
    <xf numFmtId="177" fontId="18" fillId="0" borderId="5" xfId="16" applyNumberFormat="1" applyFont="1" applyBorder="1" applyAlignment="1">
      <alignment horizontal="right" vertical="distributed"/>
      <protection/>
    </xf>
    <xf numFmtId="0" fontId="18" fillId="0" borderId="5" xfId="16" applyFont="1" applyFill="1" applyBorder="1" applyAlignment="1">
      <alignment horizontal="left" vertical="distributed"/>
      <protection/>
    </xf>
    <xf numFmtId="178" fontId="18" fillId="0" borderId="5" xfId="16" applyNumberFormat="1" applyFont="1" applyFill="1" applyBorder="1" applyAlignment="1">
      <alignment horizontal="right" vertical="distributed"/>
      <protection/>
    </xf>
    <xf numFmtId="0" fontId="18" fillId="0" borderId="5" xfId="16" applyFont="1" applyFill="1" applyBorder="1" applyAlignment="1">
      <alignment horizontal="right" vertical="distributed"/>
      <protection/>
    </xf>
    <xf numFmtId="4" fontId="18" fillId="0" borderId="5" xfId="16" applyNumberFormat="1" applyFont="1" applyFill="1" applyBorder="1" applyAlignment="1">
      <alignment horizontal="right" vertical="distributed"/>
      <protection/>
    </xf>
    <xf numFmtId="176" fontId="18" fillId="0" borderId="5" xfId="16" applyNumberFormat="1" applyFont="1" applyFill="1" applyBorder="1" applyAlignment="1">
      <alignment horizontal="right" vertical="distributed"/>
      <protection/>
    </xf>
    <xf numFmtId="0" fontId="3" fillId="0" borderId="0" xfId="15" applyFont="1">
      <alignment vertical="center"/>
      <protection/>
    </xf>
    <xf numFmtId="177" fontId="3" fillId="0" borderId="0" xfId="15" applyNumberFormat="1" applyFont="1">
      <alignment vertical="center"/>
      <protection/>
    </xf>
    <xf numFmtId="0" fontId="19" fillId="0" borderId="5" xfId="16" applyFont="1" applyFill="1" applyBorder="1" applyAlignment="1">
      <alignment horizontal="right" vertical="distributed"/>
      <protection/>
    </xf>
    <xf numFmtId="178" fontId="19" fillId="0" borderId="5" xfId="16" applyNumberFormat="1" applyFont="1" applyFill="1" applyBorder="1" applyAlignment="1">
      <alignment horizontal="right" vertical="distributed"/>
      <protection/>
    </xf>
    <xf numFmtId="4" fontId="19" fillId="0" borderId="5" xfId="16" applyNumberFormat="1" applyFont="1" applyFill="1" applyBorder="1" applyAlignment="1">
      <alignment horizontal="right" vertical="distributed"/>
      <protection/>
    </xf>
    <xf numFmtId="176" fontId="19" fillId="0" borderId="5" xfId="16" applyNumberFormat="1" applyFont="1" applyFill="1" applyBorder="1" applyAlignment="1">
      <alignment horizontal="right" vertical="distributed"/>
      <protection/>
    </xf>
    <xf numFmtId="177" fontId="0" fillId="0" borderId="0" xfId="15" applyNumberFormat="1">
      <alignment vertical="center"/>
      <protection/>
    </xf>
    <xf numFmtId="0" fontId="19" fillId="0" borderId="6" xfId="16" applyFont="1" applyFill="1" applyBorder="1" applyAlignment="1">
      <alignment horizontal="right" vertical="distributed"/>
      <protection/>
    </xf>
    <xf numFmtId="0" fontId="14" fillId="0" borderId="5" xfId="16" applyFont="1" applyFill="1" applyBorder="1" applyAlignment="1">
      <alignment horizontal="left" vertical="distributed"/>
      <protection/>
    </xf>
    <xf numFmtId="4" fontId="13" fillId="0" borderId="5" xfId="16" applyNumberFormat="1" applyFont="1" applyFill="1" applyBorder="1" applyAlignment="1">
      <alignment horizontal="right" vertical="distributed"/>
      <protection/>
    </xf>
    <xf numFmtId="0" fontId="19" fillId="0" borderId="1" xfId="16" applyFont="1" applyFill="1" applyBorder="1" applyAlignment="1">
      <alignment horizontal="right" vertical="distributed"/>
      <protection/>
    </xf>
    <xf numFmtId="178" fontId="19" fillId="0" borderId="7" xfId="16" applyNumberFormat="1" applyFont="1" applyFill="1" applyBorder="1" applyAlignment="1">
      <alignment horizontal="right" vertical="distributed"/>
      <protection/>
    </xf>
    <xf numFmtId="178" fontId="19" fillId="0" borderId="1" xfId="16" applyNumberFormat="1" applyFont="1" applyFill="1" applyBorder="1" applyAlignment="1">
      <alignment horizontal="right" vertical="distributed"/>
      <protection/>
    </xf>
    <xf numFmtId="4" fontId="13" fillId="0" borderId="1" xfId="16" applyNumberFormat="1" applyFont="1" applyFill="1" applyBorder="1" applyAlignment="1">
      <alignment horizontal="right" vertical="distributed"/>
      <protection/>
    </xf>
    <xf numFmtId="0" fontId="19" fillId="0" borderId="7" xfId="16" applyFont="1" applyFill="1" applyBorder="1" applyAlignment="1">
      <alignment horizontal="right" vertical="distributed"/>
      <protection/>
    </xf>
    <xf numFmtId="176" fontId="19" fillId="0" borderId="1" xfId="16" applyNumberFormat="1" applyFont="1" applyFill="1" applyBorder="1" applyAlignment="1">
      <alignment horizontal="right" vertical="distributed"/>
      <protection/>
    </xf>
    <xf numFmtId="4" fontId="19" fillId="0" borderId="1" xfId="16" applyNumberFormat="1" applyFont="1" applyFill="1" applyBorder="1" applyAlignment="1">
      <alignment horizontal="right" vertical="distributed"/>
      <protection/>
    </xf>
    <xf numFmtId="0" fontId="20" fillId="0" borderId="0" xfId="16" applyFont="1" applyBorder="1" applyAlignment="1">
      <alignment/>
      <protection/>
    </xf>
    <xf numFmtId="0" fontId="16" fillId="0" borderId="0" xfId="16" applyFont="1" applyBorder="1" applyAlignment="1">
      <alignment/>
      <protection/>
    </xf>
    <xf numFmtId="0" fontId="20" fillId="0" borderId="0" xfId="16" applyFont="1" applyBorder="1" applyAlignment="1">
      <alignment horizontal="right" vertical="distributed"/>
      <protection/>
    </xf>
    <xf numFmtId="0" fontId="21" fillId="0" borderId="0" xfId="16" applyFont="1" applyBorder="1" applyAlignment="1">
      <alignment horizontal="right" vertical="distributed"/>
      <protection/>
    </xf>
    <xf numFmtId="0" fontId="16" fillId="0" borderId="0" xfId="16" applyFont="1" applyFill="1" applyBorder="1" applyAlignment="1">
      <alignment horizontal="left" vertical="center"/>
      <protection/>
    </xf>
    <xf numFmtId="0" fontId="17" fillId="0" borderId="0" xfId="16" applyFont="1" applyBorder="1" applyAlignment="1">
      <alignment/>
      <protection/>
    </xf>
    <xf numFmtId="176" fontId="16" fillId="0" borderId="0" xfId="16" applyNumberFormat="1" applyFont="1" applyFill="1" applyBorder="1" applyAlignment="1">
      <alignment horizontal="left" vertical="center"/>
      <protection/>
    </xf>
    <xf numFmtId="0" fontId="17" fillId="0" borderId="0" xfId="16" applyFont="1" applyBorder="1" applyAlignment="1">
      <alignment vertical="center"/>
      <protection/>
    </xf>
    <xf numFmtId="0" fontId="20" fillId="0" borderId="0" xfId="16" applyFont="1" applyBorder="1" applyAlignment="1">
      <alignment horizontal="right" vertical="center"/>
      <protection/>
    </xf>
    <xf numFmtId="176" fontId="0" fillId="0" borderId="0" xfId="15" applyNumberFormat="1">
      <alignment vertical="center"/>
      <protection/>
    </xf>
    <xf numFmtId="0" fontId="3" fillId="0" borderId="0" xfId="16" applyFont="1" applyBorder="1" applyAlignment="1">
      <alignment horizontal="center" vertical="center"/>
      <protection/>
    </xf>
    <xf numFmtId="179" fontId="22" fillId="0" borderId="0" xfId="16" applyNumberFormat="1" applyFont="1" applyBorder="1" applyAlignment="1">
      <alignment horizontal="center" vertical="center"/>
      <protection/>
    </xf>
    <xf numFmtId="0" fontId="6" fillId="0" borderId="0" xfId="16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0" fontId="13" fillId="0" borderId="8" xfId="16" applyFont="1" applyBorder="1" applyAlignment="1">
      <alignment horizontal="center" vertical="center"/>
      <protection/>
    </xf>
    <xf numFmtId="0" fontId="13" fillId="0" borderId="4" xfId="16" applyFont="1" applyBorder="1" applyAlignment="1">
      <alignment horizontal="center" vertical="center"/>
      <protection/>
    </xf>
    <xf numFmtId="0" fontId="13" fillId="0" borderId="9" xfId="16" applyFont="1" applyBorder="1" applyAlignment="1">
      <alignment horizontal="center"/>
      <protection/>
    </xf>
    <xf numFmtId="0" fontId="13" fillId="0" borderId="8" xfId="16" applyFont="1" applyBorder="1" applyAlignment="1">
      <alignment horizontal="center"/>
      <protection/>
    </xf>
    <xf numFmtId="0" fontId="15" fillId="0" borderId="10" xfId="15" applyFont="1" applyBorder="1" applyAlignment="1">
      <alignment/>
      <protection/>
    </xf>
  </cellXfs>
  <cellStyles count="9">
    <cellStyle name="Normal" xfId="0"/>
    <cellStyle name="一般_t19" xfId="15"/>
    <cellStyle name="一般_八組-表18" xfId="16"/>
    <cellStyle name="一般_交易所-(1)表1-表21_第四組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="60" workbookViewId="0" topLeftCell="A1">
      <selection activeCell="B2" sqref="B2"/>
    </sheetView>
  </sheetViews>
  <sheetFormatPr defaultColWidth="9.00390625" defaultRowHeight="16.5"/>
  <cols>
    <col min="1" max="1" width="7.625" style="5" customWidth="1"/>
    <col min="2" max="6" width="10.625" style="5" customWidth="1"/>
    <col min="7" max="7" width="10.625" style="58" customWidth="1"/>
    <col min="8" max="9" width="22.625" style="5" customWidth="1"/>
    <col min="10" max="10" width="22.625" style="32" customWidth="1"/>
    <col min="11" max="16384" width="9.00390625" style="5" customWidth="1"/>
  </cols>
  <sheetData>
    <row r="1" spans="1:10" ht="24.75">
      <c r="A1" s="1" t="s">
        <v>0</v>
      </c>
      <c r="B1" s="2"/>
      <c r="C1" s="2"/>
      <c r="D1" s="2"/>
      <c r="E1" s="2"/>
      <c r="F1" s="2"/>
      <c r="G1" s="3"/>
      <c r="H1" s="2"/>
      <c r="I1" s="4"/>
      <c r="J1" s="3"/>
    </row>
    <row r="2" spans="1:10" ht="24.75">
      <c r="A2" s="1" t="s">
        <v>1</v>
      </c>
      <c r="B2" s="2"/>
      <c r="C2" s="2"/>
      <c r="D2" s="2"/>
      <c r="E2" s="2"/>
      <c r="F2" s="2"/>
      <c r="G2" s="3"/>
      <c r="H2" s="2"/>
      <c r="I2" s="4"/>
      <c r="J2" s="3"/>
    </row>
    <row r="3" spans="1:10" ht="21">
      <c r="A3" s="61" t="s">
        <v>2</v>
      </c>
      <c r="B3" s="62"/>
      <c r="C3" s="62"/>
      <c r="D3" s="62"/>
      <c r="E3" s="62"/>
      <c r="F3" s="6"/>
      <c r="G3" s="7"/>
      <c r="H3" s="8"/>
      <c r="I3" s="8"/>
      <c r="J3" s="9" t="s">
        <v>3</v>
      </c>
    </row>
    <row r="4" spans="1:10" ht="18.75">
      <c r="A4" s="10" t="s">
        <v>4</v>
      </c>
      <c r="B4" s="11"/>
      <c r="C4" s="11"/>
      <c r="D4" s="11"/>
      <c r="E4" s="12"/>
      <c r="F4" s="12"/>
      <c r="G4" s="13"/>
      <c r="H4" s="14"/>
      <c r="I4" s="15"/>
      <c r="J4" s="16" t="s">
        <v>5</v>
      </c>
    </row>
    <row r="5" spans="1:10" ht="15" customHeight="1">
      <c r="A5" s="17"/>
      <c r="B5" s="63" t="s">
        <v>6</v>
      </c>
      <c r="C5" s="63"/>
      <c r="D5" s="63"/>
      <c r="E5" s="64" t="s">
        <v>7</v>
      </c>
      <c r="F5" s="64"/>
      <c r="G5" s="64"/>
      <c r="H5" s="65" t="s">
        <v>8</v>
      </c>
      <c r="I5" s="66"/>
      <c r="J5" s="67"/>
    </row>
    <row r="6" spans="1:10" ht="49.5" customHeight="1">
      <c r="A6" s="18" t="s">
        <v>9</v>
      </c>
      <c r="B6" s="19" t="s">
        <v>10</v>
      </c>
      <c r="C6" s="19" t="s">
        <v>11</v>
      </c>
      <c r="D6" s="19" t="s">
        <v>12</v>
      </c>
      <c r="E6" s="19" t="s">
        <v>13</v>
      </c>
      <c r="F6" s="19" t="s">
        <v>11</v>
      </c>
      <c r="G6" s="20" t="s">
        <v>12</v>
      </c>
      <c r="H6" s="19" t="s">
        <v>14</v>
      </c>
      <c r="I6" s="21" t="s">
        <v>15</v>
      </c>
      <c r="J6" s="20" t="s">
        <v>16</v>
      </c>
    </row>
    <row r="7" spans="1:10" ht="12" customHeight="1">
      <c r="A7" s="22">
        <v>1995</v>
      </c>
      <c r="B7" s="23"/>
      <c r="C7" s="23"/>
      <c r="D7" s="24">
        <v>62.86</v>
      </c>
      <c r="E7" s="23"/>
      <c r="F7" s="23"/>
      <c r="G7" s="25"/>
      <c r="H7" s="23"/>
      <c r="I7" s="26">
        <f aca="true" t="shared" si="0" ref="I7:I21">+D7+G7</f>
        <v>62.86</v>
      </c>
      <c r="J7" s="26"/>
    </row>
    <row r="8" spans="1:10" ht="12" customHeight="1">
      <c r="A8" s="22">
        <v>1996</v>
      </c>
      <c r="B8" s="23"/>
      <c r="C8" s="23"/>
      <c r="D8" s="24">
        <v>89.7</v>
      </c>
      <c r="E8" s="23"/>
      <c r="F8" s="23"/>
      <c r="G8" s="25">
        <v>0.05</v>
      </c>
      <c r="H8" s="23"/>
      <c r="I8" s="26">
        <f t="shared" si="0"/>
        <v>89.75</v>
      </c>
      <c r="J8" s="26"/>
    </row>
    <row r="9" spans="1:10" ht="12" customHeight="1">
      <c r="A9" s="22">
        <v>1997</v>
      </c>
      <c r="B9" s="23"/>
      <c r="C9" s="23"/>
      <c r="D9" s="24">
        <v>92.67</v>
      </c>
      <c r="E9" s="23"/>
      <c r="F9" s="23"/>
      <c r="G9" s="25">
        <v>0.14</v>
      </c>
      <c r="H9" s="23"/>
      <c r="I9" s="26">
        <f t="shared" si="0"/>
        <v>92.81</v>
      </c>
      <c r="J9" s="26">
        <v>87.82</v>
      </c>
    </row>
    <row r="10" spans="1:10" ht="12" customHeight="1">
      <c r="A10" s="22">
        <v>1998</v>
      </c>
      <c r="B10" s="23"/>
      <c r="C10" s="23"/>
      <c r="D10" s="24">
        <v>110.35</v>
      </c>
      <c r="E10" s="23"/>
      <c r="F10" s="23"/>
      <c r="G10" s="25">
        <v>0.21</v>
      </c>
      <c r="H10" s="23"/>
      <c r="I10" s="26">
        <f t="shared" si="0"/>
        <v>110.55999999999999</v>
      </c>
      <c r="J10" s="26">
        <v>85.42</v>
      </c>
    </row>
    <row r="11" spans="1:10" ht="12" customHeight="1">
      <c r="A11" s="22">
        <v>1999</v>
      </c>
      <c r="B11" s="23"/>
      <c r="C11" s="23"/>
      <c r="D11" s="24">
        <v>228.62</v>
      </c>
      <c r="E11" s="23"/>
      <c r="F11" s="23"/>
      <c r="G11" s="25">
        <v>0.23</v>
      </c>
      <c r="H11" s="23"/>
      <c r="I11" s="26">
        <f t="shared" si="0"/>
        <v>228.85</v>
      </c>
      <c r="J11" s="26">
        <v>95.25</v>
      </c>
    </row>
    <row r="12" spans="1:10" ht="12" customHeight="1">
      <c r="A12" s="22">
        <v>2000</v>
      </c>
      <c r="B12" s="23"/>
      <c r="C12" s="23"/>
      <c r="D12" s="24">
        <v>313.26</v>
      </c>
      <c r="E12" s="23"/>
      <c r="F12" s="23"/>
      <c r="G12" s="25">
        <v>0.25</v>
      </c>
      <c r="H12" s="23"/>
      <c r="I12" s="26">
        <f t="shared" si="0"/>
        <v>313.51</v>
      </c>
      <c r="J12" s="26">
        <v>88.75</v>
      </c>
    </row>
    <row r="13" spans="1:10" ht="12" customHeight="1">
      <c r="A13" s="22">
        <v>2001</v>
      </c>
      <c r="B13" s="23"/>
      <c r="C13" s="23"/>
      <c r="D13" s="24">
        <v>414.23</v>
      </c>
      <c r="E13" s="23"/>
      <c r="F13" s="23"/>
      <c r="G13" s="25">
        <v>0.16</v>
      </c>
      <c r="H13" s="23"/>
      <c r="I13" s="26">
        <f t="shared" si="0"/>
        <v>414.39000000000004</v>
      </c>
      <c r="J13" s="26">
        <v>92.69</v>
      </c>
    </row>
    <row r="14" spans="1:10" ht="12" customHeight="1">
      <c r="A14" s="27">
        <v>2002</v>
      </c>
      <c r="B14" s="28"/>
      <c r="C14" s="29"/>
      <c r="D14" s="30">
        <v>429.94</v>
      </c>
      <c r="E14" s="29"/>
      <c r="F14" s="29"/>
      <c r="G14" s="31">
        <v>0.19</v>
      </c>
      <c r="H14" s="29"/>
      <c r="I14" s="26">
        <f t="shared" si="0"/>
        <v>430.13</v>
      </c>
      <c r="J14" s="26">
        <v>87.79</v>
      </c>
    </row>
    <row r="15" spans="1:12" s="32" customFormat="1" ht="12" customHeight="1">
      <c r="A15" s="27">
        <v>2003</v>
      </c>
      <c r="B15" s="28">
        <v>241</v>
      </c>
      <c r="C15" s="28">
        <v>241</v>
      </c>
      <c r="D15" s="30">
        <v>663.2</v>
      </c>
      <c r="E15" s="28">
        <v>5</v>
      </c>
      <c r="F15" s="28">
        <v>5</v>
      </c>
      <c r="G15" s="31">
        <v>0.2</v>
      </c>
      <c r="H15" s="28">
        <v>246</v>
      </c>
      <c r="I15" s="26">
        <v>663.4</v>
      </c>
      <c r="J15" s="26">
        <v>92.23</v>
      </c>
      <c r="L15" s="33"/>
    </row>
    <row r="16" spans="1:12" ht="12.75" customHeight="1" hidden="1">
      <c r="A16" s="34" t="s">
        <v>17</v>
      </c>
      <c r="B16" s="35"/>
      <c r="C16" s="35"/>
      <c r="D16" s="36">
        <v>523.4</v>
      </c>
      <c r="E16" s="34"/>
      <c r="F16" s="34"/>
      <c r="G16" s="37">
        <v>0.19</v>
      </c>
      <c r="H16" s="34"/>
      <c r="I16" s="36">
        <f t="shared" si="0"/>
        <v>523.59</v>
      </c>
      <c r="J16" s="36">
        <v>87.83</v>
      </c>
      <c r="L16" s="38"/>
    </row>
    <row r="17" spans="1:12" ht="12.75" customHeight="1" hidden="1">
      <c r="A17" s="34" t="s">
        <v>18</v>
      </c>
      <c r="B17" s="35"/>
      <c r="C17" s="35"/>
      <c r="D17" s="36">
        <v>604.86</v>
      </c>
      <c r="E17" s="34"/>
      <c r="F17" s="34"/>
      <c r="G17" s="37">
        <v>0.2</v>
      </c>
      <c r="H17" s="34"/>
      <c r="I17" s="36">
        <f t="shared" si="0"/>
        <v>605.0600000000001</v>
      </c>
      <c r="J17" s="36">
        <v>90.6</v>
      </c>
      <c r="L17" s="38"/>
    </row>
    <row r="18" spans="1:12" s="32" customFormat="1" ht="12.75" customHeight="1">
      <c r="A18" s="27">
        <v>2004</v>
      </c>
      <c r="B18" s="28">
        <v>1039</v>
      </c>
      <c r="C18" s="28">
        <v>1039</v>
      </c>
      <c r="D18" s="30">
        <v>800.65</v>
      </c>
      <c r="E18" s="28">
        <v>16</v>
      </c>
      <c r="F18" s="28">
        <v>16</v>
      </c>
      <c r="G18" s="31">
        <v>0.25</v>
      </c>
      <c r="H18" s="28">
        <v>1055</v>
      </c>
      <c r="I18" s="26">
        <v>801.04</v>
      </c>
      <c r="J18" s="26">
        <v>92.25</v>
      </c>
      <c r="L18" s="38"/>
    </row>
    <row r="19" spans="1:12" s="32" customFormat="1" ht="12.75" customHeight="1" hidden="1">
      <c r="A19" s="34" t="s">
        <v>19</v>
      </c>
      <c r="B19" s="35">
        <v>87</v>
      </c>
      <c r="C19" s="35">
        <v>87</v>
      </c>
      <c r="D19" s="30">
        <v>704.04</v>
      </c>
      <c r="E19" s="39">
        <v>1</v>
      </c>
      <c r="F19" s="34">
        <v>1</v>
      </c>
      <c r="G19" s="37">
        <v>0.2</v>
      </c>
      <c r="H19" s="35">
        <f aca="true" t="shared" si="1" ref="H19:I32">+C19+F19</f>
        <v>88</v>
      </c>
      <c r="I19" s="36">
        <f t="shared" si="0"/>
        <v>704.24</v>
      </c>
      <c r="J19" s="36">
        <v>85.16</v>
      </c>
      <c r="L19" s="38"/>
    </row>
    <row r="20" spans="1:12" s="32" customFormat="1" ht="12.75" customHeight="1" hidden="1">
      <c r="A20" s="34" t="s">
        <v>20</v>
      </c>
      <c r="B20" s="35">
        <v>79</v>
      </c>
      <c r="C20" s="35">
        <v>79</v>
      </c>
      <c r="D20" s="30">
        <v>726.34</v>
      </c>
      <c r="E20" s="39">
        <v>4</v>
      </c>
      <c r="F20" s="34">
        <v>4</v>
      </c>
      <c r="G20" s="37">
        <v>0.21</v>
      </c>
      <c r="H20" s="35">
        <f t="shared" si="1"/>
        <v>83</v>
      </c>
      <c r="I20" s="36">
        <f t="shared" si="0"/>
        <v>726.5500000000001</v>
      </c>
      <c r="J20" s="36">
        <v>84.29</v>
      </c>
      <c r="L20" s="38"/>
    </row>
    <row r="21" spans="1:12" s="32" customFormat="1" ht="12.75" customHeight="1" hidden="1">
      <c r="A21" s="34" t="s">
        <v>21</v>
      </c>
      <c r="B21" s="35">
        <v>105</v>
      </c>
      <c r="C21" s="35">
        <v>105</v>
      </c>
      <c r="D21" s="30">
        <v>754.8</v>
      </c>
      <c r="E21" s="39">
        <v>0</v>
      </c>
      <c r="F21" s="34">
        <v>0</v>
      </c>
      <c r="G21" s="37">
        <v>0.23</v>
      </c>
      <c r="H21" s="35">
        <f t="shared" si="1"/>
        <v>105</v>
      </c>
      <c r="I21" s="36">
        <f t="shared" si="0"/>
        <v>755.03</v>
      </c>
      <c r="J21" s="36">
        <v>84.39</v>
      </c>
      <c r="L21" s="38"/>
    </row>
    <row r="22" spans="1:12" s="32" customFormat="1" ht="12.75" customHeight="1" hidden="1">
      <c r="A22" s="34" t="s">
        <v>22</v>
      </c>
      <c r="B22" s="35"/>
      <c r="C22" s="35"/>
      <c r="D22" s="30">
        <v>757.62</v>
      </c>
      <c r="E22" s="39"/>
      <c r="F22" s="34"/>
      <c r="G22" s="37"/>
      <c r="H22" s="35"/>
      <c r="I22" s="36"/>
      <c r="J22" s="36"/>
      <c r="L22" s="38"/>
    </row>
    <row r="23" spans="1:12" s="32" customFormat="1" ht="12.75" customHeight="1" hidden="1">
      <c r="A23" s="40" t="s">
        <v>23</v>
      </c>
      <c r="B23" s="35">
        <v>66</v>
      </c>
      <c r="C23" s="35">
        <v>66</v>
      </c>
      <c r="D23" s="30">
        <v>725.5</v>
      </c>
      <c r="E23" s="39">
        <v>0</v>
      </c>
      <c r="F23" s="34">
        <v>0</v>
      </c>
      <c r="G23" s="37">
        <v>0.25</v>
      </c>
      <c r="H23" s="35">
        <f t="shared" si="1"/>
        <v>66</v>
      </c>
      <c r="I23" s="36">
        <f>+D23+G23</f>
        <v>725.75</v>
      </c>
      <c r="J23" s="36">
        <v>89.22</v>
      </c>
      <c r="L23" s="38"/>
    </row>
    <row r="24" spans="1:12" s="32" customFormat="1" ht="12.75" customHeight="1">
      <c r="A24" s="34" t="s">
        <v>17</v>
      </c>
      <c r="B24" s="35">
        <v>76</v>
      </c>
      <c r="C24" s="35">
        <v>76</v>
      </c>
      <c r="D24" s="41">
        <v>713.05</v>
      </c>
      <c r="E24" s="39">
        <v>0</v>
      </c>
      <c r="F24" s="34">
        <v>0</v>
      </c>
      <c r="G24" s="37">
        <v>0.25</v>
      </c>
      <c r="H24" s="35">
        <f t="shared" si="1"/>
        <v>76</v>
      </c>
      <c r="I24" s="36">
        <f>+D24+G24</f>
        <v>713.3</v>
      </c>
      <c r="J24" s="36">
        <v>89.54</v>
      </c>
      <c r="L24" s="38"/>
    </row>
    <row r="25" spans="1:12" s="32" customFormat="1" ht="12.75" customHeight="1">
      <c r="A25" s="34" t="s">
        <v>24</v>
      </c>
      <c r="B25" s="35">
        <v>97</v>
      </c>
      <c r="C25" s="35">
        <v>97</v>
      </c>
      <c r="D25" s="41">
        <v>720.03</v>
      </c>
      <c r="E25" s="39">
        <v>2</v>
      </c>
      <c r="F25" s="34">
        <v>2</v>
      </c>
      <c r="G25" s="37">
        <v>0.25</v>
      </c>
      <c r="H25" s="35">
        <f t="shared" si="1"/>
        <v>99</v>
      </c>
      <c r="I25" s="36">
        <f>+D25+G25</f>
        <v>720.28</v>
      </c>
      <c r="J25" s="36">
        <v>90.41</v>
      </c>
      <c r="L25" s="38"/>
    </row>
    <row r="26" spans="1:12" s="32" customFormat="1" ht="12.75" customHeight="1">
      <c r="A26" s="34" t="s">
        <v>25</v>
      </c>
      <c r="B26" s="35">
        <v>98</v>
      </c>
      <c r="C26" s="35">
        <v>98</v>
      </c>
      <c r="D26" s="41">
        <v>727.5</v>
      </c>
      <c r="E26" s="39">
        <v>4</v>
      </c>
      <c r="F26" s="34">
        <v>4</v>
      </c>
      <c r="G26" s="37">
        <v>0.25</v>
      </c>
      <c r="H26" s="35">
        <f t="shared" si="1"/>
        <v>102</v>
      </c>
      <c r="I26" s="36">
        <f>+D26+G26</f>
        <v>727.75</v>
      </c>
      <c r="J26" s="36">
        <v>91.05</v>
      </c>
      <c r="L26" s="38"/>
    </row>
    <row r="27" spans="1:12" s="32" customFormat="1" ht="12.75" customHeight="1">
      <c r="A27" s="34" t="s">
        <v>26</v>
      </c>
      <c r="B27" s="35">
        <v>86</v>
      </c>
      <c r="C27" s="35">
        <v>86</v>
      </c>
      <c r="D27" s="41">
        <v>751.45</v>
      </c>
      <c r="E27" s="39">
        <v>3</v>
      </c>
      <c r="F27" s="34">
        <v>3</v>
      </c>
      <c r="G27" s="37">
        <v>0.25</v>
      </c>
      <c r="H27" s="35">
        <f t="shared" si="1"/>
        <v>89</v>
      </c>
      <c r="I27" s="36">
        <f t="shared" si="1"/>
        <v>751.7</v>
      </c>
      <c r="J27" s="36">
        <v>90.3</v>
      </c>
      <c r="L27" s="38"/>
    </row>
    <row r="28" spans="1:12" s="32" customFormat="1" ht="12.75" customHeight="1">
      <c r="A28" s="34" t="s">
        <v>27</v>
      </c>
      <c r="B28" s="35">
        <v>89</v>
      </c>
      <c r="C28" s="35">
        <v>89</v>
      </c>
      <c r="D28" s="41">
        <v>792.43</v>
      </c>
      <c r="E28" s="39">
        <v>0</v>
      </c>
      <c r="F28" s="34">
        <v>0</v>
      </c>
      <c r="G28" s="37">
        <v>0.26</v>
      </c>
      <c r="H28" s="35">
        <f t="shared" si="1"/>
        <v>89</v>
      </c>
      <c r="I28" s="36">
        <f t="shared" si="1"/>
        <v>792.6899999999999</v>
      </c>
      <c r="J28" s="36">
        <v>91.92</v>
      </c>
      <c r="L28" s="38"/>
    </row>
    <row r="29" spans="1:12" s="32" customFormat="1" ht="12.75" customHeight="1">
      <c r="A29" s="34" t="s">
        <v>28</v>
      </c>
      <c r="B29" s="35">
        <v>64</v>
      </c>
      <c r="C29" s="35">
        <v>64</v>
      </c>
      <c r="D29" s="41">
        <v>800.65</v>
      </c>
      <c r="E29" s="39">
        <v>0</v>
      </c>
      <c r="F29" s="34">
        <v>0</v>
      </c>
      <c r="G29" s="37">
        <v>0.25</v>
      </c>
      <c r="H29" s="35">
        <f t="shared" si="1"/>
        <v>64</v>
      </c>
      <c r="I29" s="36">
        <f t="shared" si="1"/>
        <v>800.9</v>
      </c>
      <c r="J29" s="36">
        <v>92.25</v>
      </c>
      <c r="L29" s="38"/>
    </row>
    <row r="30" spans="1:12" s="32" customFormat="1" ht="12.75" customHeight="1">
      <c r="A30" s="27">
        <v>2005</v>
      </c>
      <c r="B30" s="28">
        <f>SUM(B31:B47)</f>
        <v>495</v>
      </c>
      <c r="C30" s="28">
        <f>SUM(C31:C47)</f>
        <v>494</v>
      </c>
      <c r="D30" s="30">
        <f>+D36</f>
        <v>958.49</v>
      </c>
      <c r="E30" s="28">
        <f>SUM(E31:E47)</f>
        <v>10</v>
      </c>
      <c r="F30" s="28">
        <f>SUM(F31:F47)</f>
        <v>10</v>
      </c>
      <c r="G30" s="31">
        <f>+G36</f>
        <v>0.35</v>
      </c>
      <c r="H30" s="28">
        <f>SUM(H31:H47)</f>
        <v>504</v>
      </c>
      <c r="I30" s="26">
        <f t="shared" si="1"/>
        <v>958.84</v>
      </c>
      <c r="J30" s="26"/>
      <c r="L30" s="38"/>
    </row>
    <row r="31" spans="1:12" s="32" customFormat="1" ht="12.75" customHeight="1">
      <c r="A31" s="34" t="s">
        <v>29</v>
      </c>
      <c r="B31" s="35">
        <v>59</v>
      </c>
      <c r="C31" s="35">
        <v>59</v>
      </c>
      <c r="D31" s="41">
        <v>816.53</v>
      </c>
      <c r="E31" s="39">
        <v>8</v>
      </c>
      <c r="F31" s="34">
        <v>8</v>
      </c>
      <c r="G31" s="37">
        <v>0.28</v>
      </c>
      <c r="H31" s="35">
        <f aca="true" t="shared" si="2" ref="H31:H36">+C31+F31</f>
        <v>67</v>
      </c>
      <c r="I31" s="36">
        <f t="shared" si="1"/>
        <v>816.81</v>
      </c>
      <c r="J31" s="36">
        <v>91.83</v>
      </c>
      <c r="L31" s="38"/>
    </row>
    <row r="32" spans="1:12" s="32" customFormat="1" ht="12.75" customHeight="1">
      <c r="A32" s="34" t="s">
        <v>30</v>
      </c>
      <c r="B32" s="35">
        <v>76</v>
      </c>
      <c r="C32" s="35">
        <v>76</v>
      </c>
      <c r="D32" s="41">
        <v>853.96</v>
      </c>
      <c r="E32" s="39">
        <v>0</v>
      </c>
      <c r="F32" s="34">
        <v>0</v>
      </c>
      <c r="G32" s="37">
        <v>0.26</v>
      </c>
      <c r="H32" s="35">
        <f t="shared" si="2"/>
        <v>76</v>
      </c>
      <c r="I32" s="36">
        <f t="shared" si="1"/>
        <v>854.22</v>
      </c>
      <c r="J32" s="36">
        <v>92.27</v>
      </c>
      <c r="L32" s="38"/>
    </row>
    <row r="33" spans="1:12" s="32" customFormat="1" ht="12.75" customHeight="1">
      <c r="A33" s="34" t="s">
        <v>31</v>
      </c>
      <c r="B33" s="35">
        <v>112</v>
      </c>
      <c r="C33" s="35">
        <v>111</v>
      </c>
      <c r="D33" s="41">
        <v>867.47</v>
      </c>
      <c r="E33" s="39">
        <v>0</v>
      </c>
      <c r="F33" s="34">
        <v>0</v>
      </c>
      <c r="G33" s="37">
        <v>0.26</v>
      </c>
      <c r="H33" s="35">
        <f t="shared" si="2"/>
        <v>111</v>
      </c>
      <c r="I33" s="36">
        <f>+D33+G33</f>
        <v>867.73</v>
      </c>
      <c r="J33" s="36">
        <v>87.71</v>
      </c>
      <c r="L33" s="38"/>
    </row>
    <row r="34" spans="1:12" s="32" customFormat="1" ht="12.75" customHeight="1">
      <c r="A34" s="34" t="s">
        <v>32</v>
      </c>
      <c r="B34" s="35">
        <v>84</v>
      </c>
      <c r="C34" s="35">
        <v>84</v>
      </c>
      <c r="D34" s="41">
        <v>876.25</v>
      </c>
      <c r="E34" s="39">
        <v>0</v>
      </c>
      <c r="F34" s="34">
        <v>0</v>
      </c>
      <c r="G34" s="37">
        <v>0.27</v>
      </c>
      <c r="H34" s="35">
        <f t="shared" si="2"/>
        <v>84</v>
      </c>
      <c r="I34" s="36">
        <f>+D34+G34</f>
        <v>876.52</v>
      </c>
      <c r="J34" s="36">
        <v>91.15</v>
      </c>
      <c r="L34" s="38"/>
    </row>
    <row r="35" spans="1:12" s="32" customFormat="1" ht="13.5" customHeight="1">
      <c r="A35" s="40" t="s">
        <v>33</v>
      </c>
      <c r="B35" s="35">
        <v>71</v>
      </c>
      <c r="C35" s="35">
        <v>71</v>
      </c>
      <c r="D35" s="41">
        <v>909.99</v>
      </c>
      <c r="E35" s="39">
        <v>2</v>
      </c>
      <c r="F35" s="34">
        <v>2</v>
      </c>
      <c r="G35" s="37">
        <v>0.34</v>
      </c>
      <c r="H35" s="35">
        <f t="shared" si="2"/>
        <v>73</v>
      </c>
      <c r="I35" s="36">
        <f>+D35+G35</f>
        <v>910.33</v>
      </c>
      <c r="J35" s="36">
        <v>87.02</v>
      </c>
      <c r="L35" s="38"/>
    </row>
    <row r="36" spans="1:12" s="32" customFormat="1" ht="12.75" customHeight="1">
      <c r="A36" s="42" t="s">
        <v>34</v>
      </c>
      <c r="B36" s="43">
        <v>93</v>
      </c>
      <c r="C36" s="44">
        <v>93</v>
      </c>
      <c r="D36" s="45">
        <v>958.49</v>
      </c>
      <c r="E36" s="46">
        <v>0</v>
      </c>
      <c r="F36" s="42">
        <v>0</v>
      </c>
      <c r="G36" s="47">
        <v>0.35</v>
      </c>
      <c r="H36" s="44">
        <f t="shared" si="2"/>
        <v>93</v>
      </c>
      <c r="I36" s="48">
        <f>+D36+G36</f>
        <v>958.84</v>
      </c>
      <c r="J36" s="48"/>
      <c r="L36" s="38"/>
    </row>
    <row r="37" spans="1:10" ht="12" customHeight="1">
      <c r="A37" s="49" t="s">
        <v>35</v>
      </c>
      <c r="B37" s="49"/>
      <c r="C37" s="49"/>
      <c r="D37" s="49"/>
      <c r="E37" s="49"/>
      <c r="F37" s="49"/>
      <c r="G37" s="49"/>
      <c r="H37" s="50" t="s">
        <v>36</v>
      </c>
      <c r="I37" s="51"/>
      <c r="J37" s="51"/>
    </row>
    <row r="38" spans="1:10" ht="12" customHeight="1">
      <c r="A38" s="49" t="s">
        <v>37</v>
      </c>
      <c r="B38" s="49"/>
      <c r="C38" s="49"/>
      <c r="D38" s="49"/>
      <c r="E38" s="49"/>
      <c r="F38" s="49"/>
      <c r="G38" s="49"/>
      <c r="H38" s="50" t="s">
        <v>38</v>
      </c>
      <c r="I38" s="52"/>
      <c r="J38" s="52"/>
    </row>
    <row r="39" spans="1:10" ht="12" customHeight="1">
      <c r="A39" s="49" t="s">
        <v>39</v>
      </c>
      <c r="B39" s="49"/>
      <c r="C39" s="49"/>
      <c r="D39" s="49"/>
      <c r="E39" s="49"/>
      <c r="F39" s="49"/>
      <c r="G39" s="49"/>
      <c r="H39" s="50" t="s">
        <v>40</v>
      </c>
      <c r="I39" s="51"/>
      <c r="J39" s="51"/>
    </row>
    <row r="40" spans="1:10" ht="12" customHeight="1">
      <c r="A40" s="49" t="s">
        <v>41</v>
      </c>
      <c r="B40" s="49"/>
      <c r="C40" s="49"/>
      <c r="D40" s="49"/>
      <c r="E40" s="49"/>
      <c r="F40" s="49"/>
      <c r="G40" s="49"/>
      <c r="H40" s="50" t="s">
        <v>42</v>
      </c>
      <c r="I40" s="51"/>
      <c r="J40" s="51"/>
    </row>
    <row r="41" spans="1:10" ht="12" customHeight="1">
      <c r="A41" s="49" t="s">
        <v>43</v>
      </c>
      <c r="B41" s="49"/>
      <c r="C41" s="49"/>
      <c r="D41" s="49"/>
      <c r="E41" s="49"/>
      <c r="F41" s="49"/>
      <c r="G41" s="49"/>
      <c r="H41" s="50" t="s">
        <v>44</v>
      </c>
      <c r="I41" s="51"/>
      <c r="J41" s="51"/>
    </row>
    <row r="42" spans="1:10" ht="12" customHeight="1">
      <c r="A42" s="49" t="s">
        <v>45</v>
      </c>
      <c r="B42" s="49"/>
      <c r="C42" s="49"/>
      <c r="D42" s="49"/>
      <c r="E42" s="49"/>
      <c r="F42" s="49"/>
      <c r="G42" s="49"/>
      <c r="H42" s="50" t="s">
        <v>46</v>
      </c>
      <c r="I42" s="51"/>
      <c r="J42" s="51"/>
    </row>
    <row r="43" spans="1:10" ht="12" customHeight="1">
      <c r="A43" s="49" t="s">
        <v>47</v>
      </c>
      <c r="B43" s="49"/>
      <c r="C43" s="49"/>
      <c r="D43" s="49"/>
      <c r="E43" s="49"/>
      <c r="F43" s="49"/>
      <c r="G43" s="49"/>
      <c r="H43" s="50" t="s">
        <v>48</v>
      </c>
      <c r="I43" s="51"/>
      <c r="J43" s="51"/>
    </row>
    <row r="44" spans="1:10" ht="12" customHeight="1">
      <c r="A44" s="49" t="s">
        <v>49</v>
      </c>
      <c r="B44" s="49"/>
      <c r="C44" s="49"/>
      <c r="D44" s="49"/>
      <c r="E44" s="49"/>
      <c r="F44" s="49"/>
      <c r="G44" s="49"/>
      <c r="H44" s="50" t="s">
        <v>50</v>
      </c>
      <c r="I44" s="51"/>
      <c r="J44" s="51"/>
    </row>
    <row r="45" spans="1:10" ht="12" customHeight="1">
      <c r="A45" s="49" t="s">
        <v>51</v>
      </c>
      <c r="B45" s="49"/>
      <c r="C45" s="49"/>
      <c r="D45" s="49"/>
      <c r="E45" s="49"/>
      <c r="F45" s="49"/>
      <c r="G45" s="49"/>
      <c r="H45" s="50" t="s">
        <v>52</v>
      </c>
      <c r="I45" s="50"/>
      <c r="J45" s="50"/>
    </row>
    <row r="46" spans="1:10" ht="12" customHeight="1">
      <c r="A46" s="49" t="s">
        <v>53</v>
      </c>
      <c r="B46" s="49"/>
      <c r="C46" s="49"/>
      <c r="D46" s="49"/>
      <c r="E46" s="49"/>
      <c r="F46" s="49"/>
      <c r="G46" s="49"/>
      <c r="H46" s="50" t="s">
        <v>54</v>
      </c>
      <c r="I46" s="53"/>
      <c r="J46" s="53"/>
    </row>
    <row r="47" spans="1:10" ht="12" customHeight="1">
      <c r="A47" s="49" t="s">
        <v>55</v>
      </c>
      <c r="B47" s="49"/>
      <c r="C47" s="49"/>
      <c r="D47" s="49"/>
      <c r="E47" s="49"/>
      <c r="F47" s="49"/>
      <c r="G47" s="49"/>
      <c r="H47" s="50" t="s">
        <v>56</v>
      </c>
      <c r="I47" s="53"/>
      <c r="J47" s="53"/>
    </row>
    <row r="48" spans="1:10" ht="12" customHeight="1">
      <c r="A48" s="54" t="s">
        <v>57</v>
      </c>
      <c r="B48" s="53"/>
      <c r="C48" s="53"/>
      <c r="D48" s="53"/>
      <c r="E48" s="53"/>
      <c r="F48" s="53"/>
      <c r="G48" s="55"/>
      <c r="H48" s="50" t="s">
        <v>58</v>
      </c>
      <c r="I48" s="53"/>
      <c r="J48" s="53"/>
    </row>
    <row r="49" spans="1:10" s="6" customFormat="1" ht="13.5" customHeight="1">
      <c r="A49" s="56" t="s">
        <v>59</v>
      </c>
      <c r="B49" s="53"/>
      <c r="C49" s="53"/>
      <c r="D49" s="53"/>
      <c r="E49" s="53"/>
      <c r="F49" s="53"/>
      <c r="G49" s="55"/>
      <c r="H49" s="57"/>
      <c r="I49" s="53"/>
      <c r="J49" s="53"/>
    </row>
    <row r="50" spans="1:10" ht="12" customHeight="1">
      <c r="A50" s="50"/>
      <c r="B50" s="53"/>
      <c r="C50" s="53"/>
      <c r="D50" s="53"/>
      <c r="E50" s="53"/>
      <c r="F50" s="53"/>
      <c r="G50" s="55"/>
      <c r="H50" s="51"/>
      <c r="I50" s="53"/>
      <c r="J50" s="53"/>
    </row>
    <row r="51" spans="1:10" ht="16.5">
      <c r="A51" s="59">
        <v>30</v>
      </c>
      <c r="B51" s="59"/>
      <c r="C51" s="59"/>
      <c r="D51" s="59"/>
      <c r="E51" s="59"/>
      <c r="F51" s="59"/>
      <c r="G51" s="59"/>
      <c r="H51" s="60">
        <v>31</v>
      </c>
      <c r="I51" s="60"/>
      <c r="J51" s="60"/>
    </row>
  </sheetData>
  <mergeCells count="6">
    <mergeCell ref="A51:G51"/>
    <mergeCell ref="H51:J51"/>
    <mergeCell ref="A3:E3"/>
    <mergeCell ref="B5:D5"/>
    <mergeCell ref="E5:G5"/>
    <mergeCell ref="H5:J5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外資投入我國股市概況表</dc:title>
  <dc:subject>外資投入我國股市概況表</dc:subject>
  <dc:creator>行政院金融監督管理委員會證券期貨局</dc:creator>
  <cp:keywords>外資投入我國股市概況表</cp:keywords>
  <dc:description>外資投入我國股市概況表</dc:description>
  <cp:lastModifiedBy>NS</cp:lastModifiedBy>
  <cp:lastPrinted>2005-07-12T09:40:02Z</cp:lastPrinted>
  <dcterms:created xsi:type="dcterms:W3CDTF">2005-07-12T09:39:37Z</dcterms:created>
  <dcterms:modified xsi:type="dcterms:W3CDTF">2008-02-15T15:36:58Z</dcterms:modified>
  <cp:category>540;489;822</cp:category>
  <cp:version/>
  <cp:contentType/>
  <cp:contentStatus/>
</cp:coreProperties>
</file>