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8" sheetId="1" r:id="rId1"/>
  </sheets>
  <definedNames>
    <definedName name="_xlnm.Print_Area" localSheetId="0">'表18'!$A$1:$J$50</definedName>
  </definedNames>
  <calcPr fullCalcOnLoad="1"/>
</workbook>
</file>

<file path=xl/sharedStrings.xml><?xml version="1.0" encoding="utf-8"?>
<sst xmlns="http://schemas.openxmlformats.org/spreadsheetml/2006/main" count="61" uniqueCount="58">
  <si>
    <t>Apr.</t>
  </si>
  <si>
    <t>Mar.</t>
  </si>
  <si>
    <t>【投資人與證券服務事業】</t>
  </si>
  <si>
    <t>金額單位：億美元</t>
  </si>
  <si>
    <t xml:space="preserve">             Unit: US$ 100 millions </t>
  </si>
  <si>
    <t>Jul.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</si>
  <si>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</si>
  <si>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</si>
  <si>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1.Highlights of Foreign Investment in Taiwan's Stock Market (18)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</si>
  <si>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</si>
  <si>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</si>
  <si>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</si>
  <si>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</si>
  <si>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</si>
  <si>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</si>
  <si>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</si>
  <si>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</si>
  <si>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</si>
  <si>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</si>
  <si>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</si>
  <si>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Aug.</t>
  </si>
  <si>
    <t>Oct.</t>
  </si>
  <si>
    <t>Dec.</t>
  </si>
  <si>
    <t>Jan.</t>
  </si>
  <si>
    <t>Feb.</t>
  </si>
  <si>
    <t xml:space="preserve">    Jun.</t>
  </si>
  <si>
    <t>Aug.</t>
  </si>
  <si>
    <t>Sep.</t>
  </si>
  <si>
    <t>Oct.</t>
  </si>
  <si>
    <t>Nov.</t>
  </si>
  <si>
    <t>Dec.</t>
  </si>
  <si>
    <t xml:space="preserve">    Jan.</t>
  </si>
  <si>
    <t>註:1.自79年12月28日起開放外國專業投資機構投資我國股市；</t>
  </si>
  <si>
    <t xml:space="preserve">              investors(GFII) have been allowed to  invest directly  in the stock markets.</t>
  </si>
  <si>
    <t xml:space="preserve">     自85年3月起，開放境外華僑及外國人投資我國股市。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</si>
  <si>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</si>
  <si>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</t>
    </r>
    <r>
      <rPr>
        <sz val="9"/>
        <color indexed="8"/>
        <rFont val="細明體"/>
        <family val="3"/>
      </rPr>
      <t>92</t>
    </r>
    <r>
      <rPr>
        <sz val="9"/>
        <color indexed="8"/>
        <rFont val="新細明體"/>
        <family val="1"/>
      </rPr>
      <t>年</t>
    </r>
    <r>
      <rPr>
        <sz val="9"/>
        <color indexed="8"/>
        <rFont val="細明體"/>
        <family val="3"/>
      </rPr>
      <t>10</t>
    </r>
    <r>
      <rPr>
        <sz val="9"/>
        <color indexed="8"/>
        <rFont val="新細明體"/>
        <family val="1"/>
      </rPr>
      <t>月</t>
    </r>
    <r>
      <rPr>
        <sz val="9"/>
        <color indexed="8"/>
        <rFont val="細明體"/>
        <family val="3"/>
      </rPr>
      <t>2</t>
    </r>
    <r>
      <rPr>
        <sz val="9"/>
        <color indexed="8"/>
        <rFont val="新細明體"/>
        <family val="1"/>
      </rPr>
      <t>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</si>
  <si>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</si>
  <si>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</si>
  <si>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</si>
  <si>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</si>
  <si>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</si>
  <si>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</si>
  <si>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</si>
  <si>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</si>
  <si>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</si>
  <si>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</si>
  <si>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</si>
  <si>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</t>
    </r>
    <r>
      <rPr>
        <sz val="9"/>
        <color indexed="8"/>
        <rFont val="細明體"/>
        <family val="3"/>
      </rPr>
      <t>5</t>
    </r>
    <r>
      <rPr>
        <sz val="9"/>
        <color indexed="8"/>
        <rFont val="新細明體"/>
        <family val="1"/>
      </rPr>
      <t>千萬美元，境內外華僑及外國自然人投資額度為</t>
    </r>
    <r>
      <rPr>
        <sz val="9"/>
        <color indexed="8"/>
        <rFont val="細明體"/>
        <family val="3"/>
      </rPr>
      <t>5</t>
    </r>
    <r>
      <rPr>
        <sz val="9"/>
        <color indexed="8"/>
        <rFont val="新細明體"/>
        <family val="1"/>
      </rPr>
      <t>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</si>
  <si>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</si>
  <si>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</si>
  <si>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</si>
  <si>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</si>
  <si>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</si>
  <si>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</si>
  <si>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</si>
  <si>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</si>
  <si>
    <t xml:space="preserve">   May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</si>
</sst>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0,000.00"/>
    <numFmt numFmtId="207" formatCode="000.00"/>
  </numFmts>
  <fonts count="3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2"/>
      <color indexed="8"/>
      <name val="華康粗圓體"/>
      <family val="3"/>
    </font>
    <font>
      <sz val="12"/>
      <color indexed="8"/>
      <name val="細明體"/>
      <family val="3"/>
    </font>
    <font>
      <sz val="9"/>
      <color indexed="8"/>
      <name val="新細明體"/>
      <family val="1"/>
    </font>
    <font>
      <sz val="9"/>
      <color indexed="8"/>
      <name val="細明體"/>
      <family val="3"/>
    </font>
    <font>
      <sz val="17"/>
      <color indexed="8"/>
      <name val="華康粗圓體"/>
      <family val="3"/>
    </font>
    <font>
      <sz val="12"/>
      <color indexed="8"/>
      <name val="新細明體"/>
      <family val="1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儷粗黑"/>
      <family val="3"/>
    </font>
    <font>
      <sz val="17"/>
      <color indexed="8"/>
      <name val="Times New Roman"/>
      <family val="1"/>
    </font>
    <font>
      <sz val="12"/>
      <color indexed="10"/>
      <name val="華康粗圓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6" fillId="0" borderId="0" xfId="18" applyFont="1" applyAlignment="1">
      <alignment vertical="center"/>
      <protection/>
    </xf>
    <xf numFmtId="0" fontId="17" fillId="0" borderId="0" xfId="16" applyFont="1" applyBorder="1" applyAlignment="1">
      <alignment vertical="center"/>
      <protection/>
    </xf>
    <xf numFmtId="177" fontId="17" fillId="0" borderId="0" xfId="16" applyNumberFormat="1" applyFont="1" applyBorder="1" applyAlignment="1">
      <alignment vertical="center"/>
      <protection/>
    </xf>
    <xf numFmtId="183" fontId="17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19" fillId="0" borderId="0" xfId="16" applyNumberFormat="1" applyFont="1" applyBorder="1" applyAlignment="1">
      <alignment horizontal="right" vertical="center"/>
      <protection/>
    </xf>
    <xf numFmtId="0" fontId="12" fillId="0" borderId="0" xfId="16" applyFont="1" applyBorder="1" applyAlignment="1">
      <alignment horizontal="right"/>
      <protection/>
    </xf>
    <xf numFmtId="0" fontId="20" fillId="0" borderId="0" xfId="16" applyFont="1" applyBorder="1" applyAlignment="1">
      <alignment horizontal="right"/>
      <protection/>
    </xf>
    <xf numFmtId="0" fontId="21" fillId="0" borderId="0" xfId="16" applyFont="1" applyBorder="1" applyAlignment="1">
      <alignment vertical="center"/>
      <protection/>
    </xf>
    <xf numFmtId="0" fontId="22" fillId="0" borderId="2" xfId="16" applyFont="1" applyBorder="1" applyAlignment="1">
      <alignment vertical="center"/>
      <protection/>
    </xf>
    <xf numFmtId="0" fontId="22" fillId="0" borderId="2" xfId="16" applyFont="1" applyBorder="1" applyAlignment="1">
      <alignment horizontal="center" vertical="center"/>
      <protection/>
    </xf>
    <xf numFmtId="177" fontId="23" fillId="0" borderId="2" xfId="16" applyNumberFormat="1" applyFont="1" applyBorder="1" applyAlignment="1">
      <alignment horizontal="right" vertical="center"/>
      <protection/>
    </xf>
    <xf numFmtId="0" fontId="22" fillId="0" borderId="2" xfId="16" applyFont="1" applyBorder="1" applyAlignment="1">
      <alignment horizontal="right" vertical="center"/>
      <protection/>
    </xf>
    <xf numFmtId="0" fontId="17" fillId="0" borderId="2" xfId="16" applyFont="1" applyBorder="1" applyAlignment="1">
      <alignment horizontal="right" vertical="center"/>
      <protection/>
    </xf>
    <xf numFmtId="177" fontId="17" fillId="0" borderId="0" xfId="16" applyNumberFormat="1" applyFont="1" applyBorder="1" applyAlignment="1">
      <alignment horizontal="right" vertical="center"/>
      <protection/>
    </xf>
    <xf numFmtId="0" fontId="24" fillId="0" borderId="3" xfId="16" applyFont="1" applyBorder="1" applyAlignment="1">
      <alignment vertical="center"/>
      <protection/>
    </xf>
    <xf numFmtId="0" fontId="26" fillId="0" borderId="1" xfId="16" applyFont="1" applyBorder="1" applyAlignment="1">
      <alignment horizontal="center" vertical="center" wrapText="1"/>
      <protection/>
    </xf>
    <xf numFmtId="0" fontId="14" fillId="0" borderId="4" xfId="16" applyFont="1" applyBorder="1" applyAlignment="1">
      <alignment horizontal="center" vertical="center" wrapText="1"/>
      <protection/>
    </xf>
    <xf numFmtId="177" fontId="14" fillId="0" borderId="4" xfId="16" applyNumberFormat="1" applyFont="1" applyBorder="1" applyAlignment="1">
      <alignment horizontal="center" vertical="center" wrapText="1"/>
      <protection/>
    </xf>
    <xf numFmtId="183" fontId="14" fillId="0" borderId="4" xfId="16" applyNumberFormat="1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left" vertical="distributed"/>
      <protection/>
    </xf>
    <xf numFmtId="0" fontId="10" fillId="0" borderId="5" xfId="16" applyFont="1" applyBorder="1" applyAlignment="1">
      <alignment horizontal="right" vertical="distributed"/>
      <protection/>
    </xf>
    <xf numFmtId="4" fontId="10" fillId="0" borderId="5" xfId="16" applyNumberFormat="1" applyFont="1" applyBorder="1" applyAlignment="1">
      <alignment horizontal="right" vertical="distributed"/>
      <protection/>
    </xf>
    <xf numFmtId="177" fontId="10" fillId="0" borderId="5" xfId="16" applyNumberFormat="1" applyFont="1" applyBorder="1" applyAlignment="1">
      <alignment horizontal="right" vertical="distributed"/>
      <protection/>
    </xf>
    <xf numFmtId="183" fontId="10" fillId="0" borderId="5" xfId="16" applyNumberFormat="1" applyFont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0" fontId="10" fillId="0" borderId="5" xfId="16" applyFont="1" applyFill="1" applyBorder="1" applyAlignment="1">
      <alignment horizontal="left" vertical="distributed"/>
      <protection/>
    </xf>
    <xf numFmtId="189" fontId="10" fillId="0" borderId="5" xfId="16" applyNumberFormat="1" applyFont="1" applyFill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0" fontId="12" fillId="0" borderId="0" xfId="15" applyFont="1">
      <alignment vertical="center"/>
      <protection/>
    </xf>
    <xf numFmtId="0" fontId="13" fillId="0" borderId="0" xfId="15" applyFont="1">
      <alignment vertical="center"/>
      <protection/>
    </xf>
    <xf numFmtId="4" fontId="11" fillId="0" borderId="5" xfId="16" applyNumberFormat="1" applyFont="1" applyFill="1" applyBorder="1" applyAlignment="1">
      <alignment horizontal="right" vertical="distributed"/>
      <protection/>
    </xf>
    <xf numFmtId="0" fontId="6" fillId="0" borderId="0" xfId="15" applyFont="1">
      <alignment vertical="center"/>
      <protection/>
    </xf>
    <xf numFmtId="0" fontId="11" fillId="0" borderId="5" xfId="16" applyFont="1" applyFill="1" applyBorder="1" applyAlignment="1">
      <alignment horizontal="right" vertical="distributed"/>
      <protection/>
    </xf>
    <xf numFmtId="189" fontId="11" fillId="0" borderId="5" xfId="16" applyNumberFormat="1" applyFont="1" applyFill="1" applyBorder="1" applyAlignment="1">
      <alignment horizontal="right" vertical="distributed"/>
      <protection/>
    </xf>
    <xf numFmtId="0" fontId="11" fillId="0" borderId="6" xfId="16" applyFont="1" applyFill="1" applyBorder="1" applyAlignment="1">
      <alignment horizontal="right" vertical="distributed"/>
      <protection/>
    </xf>
    <xf numFmtId="177" fontId="11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center" vertical="distributed"/>
      <protection/>
    </xf>
    <xf numFmtId="189" fontId="11" fillId="0" borderId="1" xfId="16" applyNumberFormat="1" applyFont="1" applyFill="1" applyBorder="1" applyAlignment="1">
      <alignment horizontal="right" vertical="distributed"/>
      <protection/>
    </xf>
    <xf numFmtId="4" fontId="11" fillId="0" borderId="1" xfId="16" applyNumberFormat="1" applyFont="1" applyFill="1" applyBorder="1" applyAlignment="1">
      <alignment horizontal="right" vertical="distributed"/>
      <protection/>
    </xf>
    <xf numFmtId="0" fontId="11" fillId="0" borderId="1" xfId="16" applyFont="1" applyFill="1" applyBorder="1" applyAlignment="1">
      <alignment horizontal="right" vertical="distributed"/>
      <protection/>
    </xf>
    <xf numFmtId="177" fontId="11" fillId="0" borderId="1" xfId="16" applyNumberFormat="1" applyFont="1" applyFill="1" applyBorder="1" applyAlignment="1">
      <alignment horizontal="right" vertical="distributed"/>
      <protection/>
    </xf>
    <xf numFmtId="0" fontId="15" fillId="0" borderId="0" xfId="16" applyFont="1" applyBorder="1" applyAlignment="1">
      <alignment/>
      <protection/>
    </xf>
    <xf numFmtId="0" fontId="26" fillId="0" borderId="0" xfId="16" applyFont="1" applyBorder="1" applyAlignment="1">
      <alignment/>
      <protection/>
    </xf>
    <xf numFmtId="0" fontId="15" fillId="0" borderId="0" xfId="16" applyFont="1" applyBorder="1" applyAlignment="1">
      <alignment horizontal="right" vertical="distributed"/>
      <protection/>
    </xf>
    <xf numFmtId="0" fontId="27" fillId="0" borderId="0" xfId="16" applyFont="1" applyBorder="1" applyAlignment="1">
      <alignment horizontal="right" vertical="distributed"/>
      <protection/>
    </xf>
    <xf numFmtId="0" fontId="26" fillId="0" borderId="0" xfId="16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/>
      <protection/>
    </xf>
    <xf numFmtId="177" fontId="26" fillId="0" borderId="0" xfId="16" applyNumberFormat="1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 vertical="center"/>
      <protection/>
    </xf>
    <xf numFmtId="0" fontId="15" fillId="0" borderId="0" xfId="16" applyFont="1" applyBorder="1" applyAlignment="1">
      <alignment horizontal="right" vertical="center"/>
      <protection/>
    </xf>
    <xf numFmtId="177" fontId="0" fillId="0" borderId="0" xfId="15" applyNumberFormat="1">
      <alignment vertical="center"/>
      <protection/>
    </xf>
    <xf numFmtId="0" fontId="17" fillId="0" borderId="0" xfId="15" applyFont="1">
      <alignment vertical="center"/>
      <protection/>
    </xf>
    <xf numFmtId="0" fontId="7" fillId="0" borderId="1" xfId="17" applyFont="1" applyBorder="1" applyAlignment="1">
      <alignment horizontal="right" vertical="center" shrinkToFit="1"/>
      <protection/>
    </xf>
    <xf numFmtId="0" fontId="7" fillId="0" borderId="5" xfId="17" applyFont="1" applyBorder="1" applyAlignment="1">
      <alignment horizontal="right" vertical="center" shrinkToFit="1"/>
      <protection/>
    </xf>
    <xf numFmtId="0" fontId="9" fillId="0" borderId="5" xfId="17" applyFont="1" applyBorder="1" applyAlignment="1">
      <alignment horizontal="left" vertical="center" shrinkToFit="1"/>
      <protection/>
    </xf>
    <xf numFmtId="0" fontId="13" fillId="0" borderId="0" xfId="15" applyFont="1" applyBorder="1">
      <alignment vertical="center"/>
      <protection/>
    </xf>
    <xf numFmtId="0" fontId="7" fillId="0" borderId="5" xfId="17" applyFont="1" applyBorder="1" applyAlignment="1">
      <alignment horizontal="center" vertical="center" shrinkToFit="1"/>
      <protection/>
    </xf>
    <xf numFmtId="0" fontId="12" fillId="0" borderId="0" xfId="15" applyFont="1" applyBorder="1">
      <alignment vertical="center"/>
      <protection/>
    </xf>
    <xf numFmtId="177" fontId="0" fillId="0" borderId="0" xfId="15" applyNumberFormat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9" fillId="0" borderId="5" xfId="16" applyFont="1" applyFill="1" applyBorder="1" applyAlignment="1">
      <alignment horizontal="right" vertical="distributed"/>
      <protection/>
    </xf>
    <xf numFmtId="189" fontId="9" fillId="0" borderId="6" xfId="16" applyNumberFormat="1" applyFont="1" applyFill="1" applyBorder="1" applyAlignment="1">
      <alignment horizontal="right" vertical="distributed"/>
      <protection/>
    </xf>
    <xf numFmtId="189" fontId="9" fillId="0" borderId="5" xfId="16" applyNumberFormat="1" applyFont="1" applyFill="1" applyBorder="1" applyAlignment="1">
      <alignment horizontal="right" vertical="distributed"/>
      <protection/>
    </xf>
    <xf numFmtId="4" fontId="9" fillId="0" borderId="5" xfId="16" applyNumberFormat="1" applyFont="1" applyFill="1" applyBorder="1" applyAlignment="1">
      <alignment horizontal="right" vertical="distributed"/>
      <protection/>
    </xf>
    <xf numFmtId="0" fontId="9" fillId="0" borderId="6" xfId="16" applyFont="1" applyFill="1" applyBorder="1" applyAlignment="1">
      <alignment horizontal="right" vertical="distributed"/>
      <protection/>
    </xf>
    <xf numFmtId="177" fontId="9" fillId="0" borderId="5" xfId="16" applyNumberFormat="1" applyFont="1" applyFill="1" applyBorder="1" applyAlignment="1">
      <alignment horizontal="right" vertical="distributed"/>
      <protection/>
    </xf>
    <xf numFmtId="0" fontId="29" fillId="0" borderId="0" xfId="15" applyFont="1">
      <alignment vertical="center"/>
      <protection/>
    </xf>
    <xf numFmtId="0" fontId="29" fillId="0" borderId="0" xfId="15" applyFont="1" applyBorder="1">
      <alignment vertical="center"/>
      <protection/>
    </xf>
    <xf numFmtId="0" fontId="17" fillId="0" borderId="0" xfId="16" applyFont="1" applyBorder="1" applyAlignment="1">
      <alignment horizontal="center" vertical="center"/>
      <protection/>
    </xf>
    <xf numFmtId="49" fontId="13" fillId="0" borderId="0" xfId="16" applyNumberFormat="1" applyFont="1" applyBorder="1" applyAlignment="1">
      <alignment horizontal="center" vertical="center"/>
      <protection/>
    </xf>
    <xf numFmtId="0" fontId="18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24" fillId="0" borderId="7" xfId="16" applyFont="1" applyBorder="1" applyAlignment="1">
      <alignment horizontal="center" vertical="center"/>
      <protection/>
    </xf>
    <xf numFmtId="0" fontId="24" fillId="0" borderId="4" xfId="16" applyFont="1" applyBorder="1" applyAlignment="1">
      <alignment horizontal="center" vertical="center"/>
      <protection/>
    </xf>
    <xf numFmtId="0" fontId="24" fillId="0" borderId="8" xfId="16" applyFont="1" applyBorder="1" applyAlignment="1">
      <alignment horizontal="center"/>
      <protection/>
    </xf>
    <xf numFmtId="0" fontId="24" fillId="0" borderId="7" xfId="16" applyFont="1" applyBorder="1" applyAlignment="1">
      <alignment horizontal="center"/>
      <protection/>
    </xf>
    <xf numFmtId="0" fontId="8" fillId="0" borderId="9" xfId="15" applyFont="1" applyBorder="1" applyAlignment="1">
      <alignment/>
      <protection/>
    </xf>
  </cellXfs>
  <cellStyles count="12">
    <cellStyle name="Normal" xfId="0"/>
    <cellStyle name="一般_t19" xfId="15"/>
    <cellStyle name="一般_八組-表18" xfId="16"/>
    <cellStyle name="一般_交易所-(1)表1-表21_otc_表16_92.2中英文-表1~表26-慧貞_瑋萍的 (1)" xfId="17"/>
    <cellStyle name="一般_交易所-(1)表1-表21_第四組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workbookViewId="0" topLeftCell="A3">
      <selection activeCell="I31" sqref="I31"/>
    </sheetView>
  </sheetViews>
  <sheetFormatPr defaultColWidth="9.00390625" defaultRowHeight="16.5"/>
  <cols>
    <col min="1" max="1" width="7.625" style="5" customWidth="1"/>
    <col min="2" max="3" width="10.25390625" style="5" customWidth="1"/>
    <col min="4" max="4" width="10.00390625" style="5" customWidth="1"/>
    <col min="5" max="5" width="10.125" style="5" customWidth="1"/>
    <col min="6" max="6" width="10.375" style="5" customWidth="1"/>
    <col min="7" max="7" width="10.00390625" style="55" customWidth="1"/>
    <col min="8" max="8" width="21.875" style="5" customWidth="1"/>
    <col min="9" max="9" width="20.125" style="5" customWidth="1"/>
    <col min="10" max="10" width="20.25390625" style="56" customWidth="1"/>
    <col min="11" max="16384" width="9.00390625" style="5" customWidth="1"/>
  </cols>
  <sheetData>
    <row r="1" spans="1:10" ht="24.75">
      <c r="A1" s="1" t="s">
        <v>2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6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75" t="s">
        <v>7</v>
      </c>
      <c r="B3" s="76"/>
      <c r="C3" s="76"/>
      <c r="D3" s="76"/>
      <c r="E3" s="76"/>
      <c r="F3" s="6"/>
      <c r="G3" s="7"/>
      <c r="H3" s="8"/>
      <c r="I3" s="8"/>
      <c r="J3" s="9" t="s">
        <v>3</v>
      </c>
    </row>
    <row r="4" spans="1:10" ht="18.75">
      <c r="A4" s="10" t="s">
        <v>8</v>
      </c>
      <c r="B4" s="11"/>
      <c r="C4" s="11"/>
      <c r="D4" s="11"/>
      <c r="E4" s="12"/>
      <c r="F4" s="12"/>
      <c r="G4" s="13"/>
      <c r="H4" s="14"/>
      <c r="I4" s="15"/>
      <c r="J4" s="16" t="s">
        <v>4</v>
      </c>
    </row>
    <row r="5" spans="1:10" ht="15" customHeight="1">
      <c r="A5" s="17"/>
      <c r="B5" s="77" t="s">
        <v>9</v>
      </c>
      <c r="C5" s="77"/>
      <c r="D5" s="77"/>
      <c r="E5" s="78" t="s">
        <v>10</v>
      </c>
      <c r="F5" s="78"/>
      <c r="G5" s="78"/>
      <c r="H5" s="79" t="s">
        <v>11</v>
      </c>
      <c r="I5" s="80"/>
      <c r="J5" s="81"/>
    </row>
    <row r="6" spans="1:10" ht="49.5" customHeight="1">
      <c r="A6" s="18" t="s">
        <v>12</v>
      </c>
      <c r="B6" s="19" t="s">
        <v>13</v>
      </c>
      <c r="C6" s="19" t="s">
        <v>14</v>
      </c>
      <c r="D6" s="19" t="s">
        <v>15</v>
      </c>
      <c r="E6" s="19" t="s">
        <v>16</v>
      </c>
      <c r="F6" s="19" t="s">
        <v>14</v>
      </c>
      <c r="G6" s="20" t="s">
        <v>15</v>
      </c>
      <c r="H6" s="19" t="s">
        <v>17</v>
      </c>
      <c r="I6" s="21" t="s">
        <v>18</v>
      </c>
      <c r="J6" s="20" t="s">
        <v>19</v>
      </c>
    </row>
    <row r="7" spans="1:10" s="27" customFormat="1" ht="12" customHeight="1" hidden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14">+D7+G7</f>
        <v>62.86</v>
      </c>
      <c r="J7" s="26"/>
    </row>
    <row r="8" spans="1:10" s="27" customFormat="1" ht="12" customHeight="1" hidden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s="27" customFormat="1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s="27" customFormat="1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s="27" customFormat="1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s="27" customFormat="1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s="27" customFormat="1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s="27" customFormat="1" ht="12" customHeight="1">
      <c r="A14" s="28">
        <v>2002</v>
      </c>
      <c r="B14" s="29"/>
      <c r="C14" s="30"/>
      <c r="D14" s="31">
        <v>429.94</v>
      </c>
      <c r="E14" s="30"/>
      <c r="F14" s="30"/>
      <c r="G14" s="32">
        <v>0.19</v>
      </c>
      <c r="H14" s="30"/>
      <c r="I14" s="26">
        <f t="shared" si="0"/>
        <v>430.13</v>
      </c>
      <c r="J14" s="26">
        <v>87.79</v>
      </c>
    </row>
    <row r="15" spans="1:10" s="33" customFormat="1" ht="12" customHeight="1">
      <c r="A15" s="28">
        <v>2003</v>
      </c>
      <c r="B15" s="29">
        <v>241</v>
      </c>
      <c r="C15" s="29">
        <v>241</v>
      </c>
      <c r="D15" s="31">
        <v>663.2</v>
      </c>
      <c r="E15" s="29">
        <v>5</v>
      </c>
      <c r="F15" s="29">
        <v>5</v>
      </c>
      <c r="G15" s="32">
        <v>0.2</v>
      </c>
      <c r="H15" s="29">
        <v>246</v>
      </c>
      <c r="I15" s="26">
        <v>663.4</v>
      </c>
      <c r="J15" s="26">
        <v>92.23</v>
      </c>
    </row>
    <row r="16" spans="1:10" s="33" customFormat="1" ht="12" customHeight="1">
      <c r="A16" s="28">
        <v>2004</v>
      </c>
      <c r="B16" s="29">
        <v>1039</v>
      </c>
      <c r="C16" s="29">
        <v>1039</v>
      </c>
      <c r="D16" s="31">
        <v>800.65</v>
      </c>
      <c r="E16" s="29">
        <v>16</v>
      </c>
      <c r="F16" s="29">
        <v>16</v>
      </c>
      <c r="G16" s="32">
        <v>0.25</v>
      </c>
      <c r="H16" s="29">
        <v>1055</v>
      </c>
      <c r="I16" s="26">
        <v>801.04</v>
      </c>
      <c r="J16" s="26">
        <v>92.25</v>
      </c>
    </row>
    <row r="17" spans="1:10" s="33" customFormat="1" ht="12" customHeight="1">
      <c r="A17" s="28">
        <v>2005</v>
      </c>
      <c r="B17" s="29">
        <v>1135</v>
      </c>
      <c r="C17" s="29">
        <v>1134</v>
      </c>
      <c r="D17" s="31">
        <f>+D20</f>
        <v>1089.21</v>
      </c>
      <c r="E17" s="29">
        <v>16</v>
      </c>
      <c r="F17" s="29">
        <v>16</v>
      </c>
      <c r="G17" s="32">
        <f>+G20</f>
        <v>0.33</v>
      </c>
      <c r="H17" s="29">
        <v>1150</v>
      </c>
      <c r="I17" s="26">
        <f aca="true" t="shared" si="1" ref="I17:I32">+D17+G17</f>
        <v>1089.54</v>
      </c>
      <c r="J17" s="26">
        <v>94.1</v>
      </c>
    </row>
    <row r="18" spans="1:10" s="33" customFormat="1" ht="12" customHeight="1" hidden="1">
      <c r="A18" s="65" t="s">
        <v>20</v>
      </c>
      <c r="B18" s="66">
        <v>101</v>
      </c>
      <c r="C18" s="67">
        <v>101</v>
      </c>
      <c r="D18" s="68">
        <v>963.34</v>
      </c>
      <c r="E18" s="69">
        <v>2</v>
      </c>
      <c r="F18" s="65">
        <v>2</v>
      </c>
      <c r="G18" s="70">
        <v>0.34</v>
      </c>
      <c r="H18" s="67">
        <f>+C18+F18</f>
        <v>103</v>
      </c>
      <c r="I18" s="68">
        <f t="shared" si="1"/>
        <v>963.6800000000001</v>
      </c>
      <c r="J18" s="31">
        <v>93.59</v>
      </c>
    </row>
    <row r="19" spans="1:10" s="71" customFormat="1" ht="12" customHeight="1" hidden="1">
      <c r="A19" s="65" t="s">
        <v>21</v>
      </c>
      <c r="B19" s="66">
        <v>101</v>
      </c>
      <c r="C19" s="67">
        <v>101</v>
      </c>
      <c r="D19" s="68">
        <v>950.82</v>
      </c>
      <c r="E19" s="69">
        <v>2</v>
      </c>
      <c r="F19" s="65">
        <v>2</v>
      </c>
      <c r="G19" s="70">
        <v>0.32</v>
      </c>
      <c r="H19" s="67">
        <f>+C19+F19</f>
        <v>103</v>
      </c>
      <c r="I19" s="68">
        <f t="shared" si="1"/>
        <v>951.1400000000001</v>
      </c>
      <c r="J19" s="68">
        <v>93.53</v>
      </c>
    </row>
    <row r="20" spans="1:10" s="27" customFormat="1" ht="12" customHeight="1" hidden="1">
      <c r="A20" s="65" t="s">
        <v>22</v>
      </c>
      <c r="B20" s="66">
        <v>103</v>
      </c>
      <c r="C20" s="67">
        <v>103</v>
      </c>
      <c r="D20" s="68">
        <v>1089.21</v>
      </c>
      <c r="E20" s="69">
        <v>0</v>
      </c>
      <c r="F20" s="65">
        <v>0</v>
      </c>
      <c r="G20" s="70">
        <v>0.33</v>
      </c>
      <c r="H20" s="67">
        <f>+C20+F20</f>
        <v>103</v>
      </c>
      <c r="I20" s="68">
        <f t="shared" si="1"/>
        <v>1089.54</v>
      </c>
      <c r="J20" s="68">
        <v>94.01</v>
      </c>
    </row>
    <row r="21" spans="1:10" s="72" customFormat="1" ht="12" customHeight="1">
      <c r="A21" s="28">
        <v>2006</v>
      </c>
      <c r="B21" s="29">
        <f>SUM(B22:B33)</f>
        <v>1569</v>
      </c>
      <c r="C21" s="29">
        <f>SUM(C22:C33)</f>
        <v>1569</v>
      </c>
      <c r="D21" s="31">
        <v>1303.06</v>
      </c>
      <c r="E21" s="29">
        <f>SUM(E22:E33)</f>
        <v>17</v>
      </c>
      <c r="F21" s="29">
        <f>SUM(F22:F33)</f>
        <v>17</v>
      </c>
      <c r="G21" s="32">
        <v>0.31</v>
      </c>
      <c r="H21" s="29">
        <f>SUM(H22:H45)</f>
        <v>2016</v>
      </c>
      <c r="I21" s="68">
        <f t="shared" si="1"/>
        <v>1303.37</v>
      </c>
      <c r="J21" s="26"/>
    </row>
    <row r="22" spans="1:10" s="36" customFormat="1" ht="12" customHeight="1" hidden="1">
      <c r="A22" s="37" t="s">
        <v>23</v>
      </c>
      <c r="B22" s="38">
        <v>114</v>
      </c>
      <c r="C22" s="38">
        <v>114</v>
      </c>
      <c r="D22" s="35">
        <v>1124.09</v>
      </c>
      <c r="E22" s="39">
        <v>2</v>
      </c>
      <c r="F22" s="37">
        <v>2</v>
      </c>
      <c r="G22" s="40">
        <v>0.33</v>
      </c>
      <c r="H22" s="38">
        <f>+C22+F22</f>
        <v>116</v>
      </c>
      <c r="I22" s="35">
        <f t="shared" si="1"/>
        <v>1124.4199999999998</v>
      </c>
      <c r="J22" s="35">
        <v>93.6</v>
      </c>
    </row>
    <row r="23" spans="1:10" s="36" customFormat="1" ht="12" customHeight="1" hidden="1">
      <c r="A23" s="37" t="s">
        <v>24</v>
      </c>
      <c r="B23" s="38">
        <v>118</v>
      </c>
      <c r="C23" s="38">
        <v>118</v>
      </c>
      <c r="D23" s="35">
        <v>1142.82</v>
      </c>
      <c r="E23" s="39">
        <v>2</v>
      </c>
      <c r="F23" s="37">
        <v>2</v>
      </c>
      <c r="G23" s="40">
        <v>0.33</v>
      </c>
      <c r="H23" s="38">
        <f>+C23+F23</f>
        <v>120</v>
      </c>
      <c r="I23" s="35">
        <f t="shared" si="1"/>
        <v>1143.1499999999999</v>
      </c>
      <c r="J23" s="35">
        <v>93.89</v>
      </c>
    </row>
    <row r="24" spans="1:10" s="36" customFormat="1" ht="12" customHeight="1">
      <c r="A24" s="37" t="s">
        <v>1</v>
      </c>
      <c r="B24" s="38">
        <v>161</v>
      </c>
      <c r="C24" s="38">
        <v>161</v>
      </c>
      <c r="D24" s="35">
        <v>1144.1</v>
      </c>
      <c r="E24" s="39">
        <v>2</v>
      </c>
      <c r="F24" s="37">
        <v>2</v>
      </c>
      <c r="G24" s="40">
        <v>0.34</v>
      </c>
      <c r="H24" s="38">
        <f>+C24+F24</f>
        <v>163</v>
      </c>
      <c r="I24" s="35">
        <f t="shared" si="1"/>
        <v>1144.4399999999998</v>
      </c>
      <c r="J24" s="35">
        <v>89.93</v>
      </c>
    </row>
    <row r="25" spans="1:10" s="34" customFormat="1" ht="12" customHeight="1">
      <c r="A25" s="37" t="s">
        <v>0</v>
      </c>
      <c r="B25" s="38">
        <v>134</v>
      </c>
      <c r="C25" s="38">
        <v>134</v>
      </c>
      <c r="D25" s="35">
        <v>1215.07</v>
      </c>
      <c r="E25" s="39">
        <v>0</v>
      </c>
      <c r="F25" s="37">
        <v>0</v>
      </c>
      <c r="G25" s="40">
        <v>0.34</v>
      </c>
      <c r="H25" s="38">
        <f>+C25+F25</f>
        <v>134</v>
      </c>
      <c r="I25" s="35">
        <f t="shared" si="1"/>
        <v>1215.4099999999999</v>
      </c>
      <c r="J25" s="35">
        <v>83.11</v>
      </c>
    </row>
    <row r="26" spans="1:10" s="34" customFormat="1" ht="12" customHeight="1">
      <c r="A26" s="41" t="s">
        <v>57</v>
      </c>
      <c r="B26" s="38">
        <v>148</v>
      </c>
      <c r="C26" s="38">
        <v>148</v>
      </c>
      <c r="D26" s="35">
        <v>1214.5</v>
      </c>
      <c r="E26" s="37">
        <v>3</v>
      </c>
      <c r="F26" s="37">
        <v>3</v>
      </c>
      <c r="G26" s="40">
        <v>0.34</v>
      </c>
      <c r="H26" s="38">
        <f aca="true" t="shared" si="2" ref="H26:H32">C26+F26</f>
        <v>151</v>
      </c>
      <c r="I26" s="35">
        <f t="shared" si="1"/>
        <v>1214.84</v>
      </c>
      <c r="J26" s="35">
        <v>94.1</v>
      </c>
    </row>
    <row r="27" spans="1:10" s="34" customFormat="1" ht="12" customHeight="1">
      <c r="A27" s="58" t="s">
        <v>25</v>
      </c>
      <c r="B27" s="38">
        <v>152</v>
      </c>
      <c r="C27" s="38">
        <v>152</v>
      </c>
      <c r="D27" s="35">
        <v>1196.22</v>
      </c>
      <c r="E27" s="37">
        <v>4</v>
      </c>
      <c r="F27" s="37">
        <v>4</v>
      </c>
      <c r="G27" s="40">
        <v>0.33</v>
      </c>
      <c r="H27" s="38">
        <f t="shared" si="2"/>
        <v>156</v>
      </c>
      <c r="I27" s="35">
        <f t="shared" si="1"/>
        <v>1196.55</v>
      </c>
      <c r="J27" s="35">
        <v>94.12</v>
      </c>
    </row>
    <row r="28" spans="1:10" s="34" customFormat="1" ht="12" customHeight="1">
      <c r="A28" s="58" t="s">
        <v>5</v>
      </c>
      <c r="B28" s="38">
        <v>121</v>
      </c>
      <c r="C28" s="38">
        <v>121</v>
      </c>
      <c r="D28" s="35">
        <v>1187.15</v>
      </c>
      <c r="E28" s="37">
        <v>0</v>
      </c>
      <c r="F28" s="37">
        <v>0</v>
      </c>
      <c r="G28" s="40">
        <v>0.33</v>
      </c>
      <c r="H28" s="38">
        <f t="shared" si="2"/>
        <v>121</v>
      </c>
      <c r="I28" s="35">
        <f t="shared" si="1"/>
        <v>1187.48</v>
      </c>
      <c r="J28" s="35">
        <v>94.16</v>
      </c>
    </row>
    <row r="29" spans="1:10" s="34" customFormat="1" ht="12" customHeight="1">
      <c r="A29" s="58" t="s">
        <v>26</v>
      </c>
      <c r="B29" s="38">
        <v>141</v>
      </c>
      <c r="C29" s="38">
        <v>141</v>
      </c>
      <c r="D29" s="35">
        <v>1200.9</v>
      </c>
      <c r="E29" s="37">
        <v>0</v>
      </c>
      <c r="F29" s="37">
        <v>0</v>
      </c>
      <c r="G29" s="40">
        <v>0.33</v>
      </c>
      <c r="H29" s="38">
        <f t="shared" si="2"/>
        <v>141</v>
      </c>
      <c r="I29" s="35">
        <f t="shared" si="1"/>
        <v>1201.23</v>
      </c>
      <c r="J29" s="35">
        <v>94.17</v>
      </c>
    </row>
    <row r="30" spans="1:10" s="34" customFormat="1" ht="12" customHeight="1">
      <c r="A30" s="58" t="s">
        <v>27</v>
      </c>
      <c r="B30" s="38">
        <v>114</v>
      </c>
      <c r="C30" s="38">
        <v>114</v>
      </c>
      <c r="D30" s="35">
        <v>1217.87</v>
      </c>
      <c r="E30" s="37">
        <v>1</v>
      </c>
      <c r="F30" s="37">
        <v>1</v>
      </c>
      <c r="G30" s="40">
        <v>0.33</v>
      </c>
      <c r="H30" s="38">
        <f t="shared" si="2"/>
        <v>115</v>
      </c>
      <c r="I30" s="35">
        <f t="shared" si="1"/>
        <v>1218.1999999999998</v>
      </c>
      <c r="J30" s="35">
        <v>94.2</v>
      </c>
    </row>
    <row r="31" spans="1:10" s="34" customFormat="1" ht="12" customHeight="1">
      <c r="A31" s="58" t="s">
        <v>28</v>
      </c>
      <c r="B31" s="38">
        <v>129</v>
      </c>
      <c r="C31" s="38">
        <v>129</v>
      </c>
      <c r="D31" s="35">
        <v>1234.21</v>
      </c>
      <c r="E31" s="37">
        <v>0</v>
      </c>
      <c r="F31" s="37">
        <v>0</v>
      </c>
      <c r="G31" s="40">
        <v>0.33</v>
      </c>
      <c r="H31" s="38">
        <f t="shared" si="2"/>
        <v>129</v>
      </c>
      <c r="I31" s="35">
        <f t="shared" si="1"/>
        <v>1234.54</v>
      </c>
      <c r="J31" s="35">
        <v>95.17</v>
      </c>
    </row>
    <row r="32" spans="1:10" s="60" customFormat="1" ht="12" customHeight="1">
      <c r="A32" s="58" t="s">
        <v>29</v>
      </c>
      <c r="B32" s="38">
        <v>116</v>
      </c>
      <c r="C32" s="38">
        <v>116</v>
      </c>
      <c r="D32" s="35">
        <v>1277.09</v>
      </c>
      <c r="E32" s="37">
        <v>1</v>
      </c>
      <c r="F32" s="37">
        <v>1</v>
      </c>
      <c r="G32" s="40">
        <v>0.31</v>
      </c>
      <c r="H32" s="38">
        <f t="shared" si="2"/>
        <v>117</v>
      </c>
      <c r="I32" s="35">
        <f t="shared" si="1"/>
        <v>1277.3999999999999</v>
      </c>
      <c r="J32" s="35">
        <v>94.81</v>
      </c>
    </row>
    <row r="33" spans="1:10" s="60" customFormat="1" ht="12" customHeight="1">
      <c r="A33" s="58" t="s">
        <v>30</v>
      </c>
      <c r="B33" s="38">
        <v>121</v>
      </c>
      <c r="C33" s="38">
        <v>121</v>
      </c>
      <c r="D33" s="35">
        <v>1303.06</v>
      </c>
      <c r="E33" s="37">
        <v>2</v>
      </c>
      <c r="F33" s="37">
        <v>2</v>
      </c>
      <c r="G33" s="40">
        <v>0.31</v>
      </c>
      <c r="H33" s="38">
        <f>C33+F33</f>
        <v>123</v>
      </c>
      <c r="I33" s="35">
        <f>+D33+G33</f>
        <v>1303.37</v>
      </c>
      <c r="J33" s="35">
        <v>95.55</v>
      </c>
    </row>
    <row r="34" spans="1:10" s="62" customFormat="1" ht="12" customHeight="1">
      <c r="A34" s="59">
        <v>2007</v>
      </c>
      <c r="B34" s="29">
        <f>SUM(B35:B36)</f>
        <v>211</v>
      </c>
      <c r="C34" s="29">
        <f>SUM(C35:C36)</f>
        <v>211</v>
      </c>
      <c r="D34" s="31">
        <v>1335.33</v>
      </c>
      <c r="E34" s="30">
        <f>SUM(E35:E36)</f>
        <v>4</v>
      </c>
      <c r="F34" s="30">
        <f>SUM(F35:F36)</f>
        <v>4</v>
      </c>
      <c r="G34" s="32">
        <v>0.32</v>
      </c>
      <c r="H34" s="29">
        <f>C34+F34</f>
        <v>215</v>
      </c>
      <c r="I34" s="31">
        <f>+D34+G34</f>
        <v>1335.6499999999999</v>
      </c>
      <c r="J34" s="31">
        <v>95.3</v>
      </c>
    </row>
    <row r="35" spans="1:10" s="60" customFormat="1" ht="12" customHeight="1">
      <c r="A35" s="61" t="s">
        <v>31</v>
      </c>
      <c r="B35" s="38">
        <v>118</v>
      </c>
      <c r="C35" s="38">
        <v>118</v>
      </c>
      <c r="D35" s="35">
        <v>1319.07</v>
      </c>
      <c r="E35" s="37">
        <v>3</v>
      </c>
      <c r="F35" s="37">
        <v>3</v>
      </c>
      <c r="G35" s="40">
        <v>0.32</v>
      </c>
      <c r="H35" s="38">
        <f>+C35+F35</f>
        <v>121</v>
      </c>
      <c r="I35" s="35">
        <f>+D35+G35</f>
        <v>1319.3899999999999</v>
      </c>
      <c r="J35" s="35">
        <v>95.3</v>
      </c>
    </row>
    <row r="36" spans="1:10" s="60" customFormat="1" ht="12" customHeight="1">
      <c r="A36" s="57" t="s">
        <v>24</v>
      </c>
      <c r="B36" s="42">
        <v>93</v>
      </c>
      <c r="C36" s="42">
        <v>93</v>
      </c>
      <c r="D36" s="43">
        <v>1335.33</v>
      </c>
      <c r="E36" s="44">
        <v>1</v>
      </c>
      <c r="F36" s="44">
        <v>1</v>
      </c>
      <c r="G36" s="45">
        <v>0.32</v>
      </c>
      <c r="H36" s="42">
        <f>+C36+F36</f>
        <v>94</v>
      </c>
      <c r="I36" s="43">
        <f>+D36+G36</f>
        <v>1335.6499999999999</v>
      </c>
      <c r="J36" s="43"/>
    </row>
    <row r="37" spans="1:10" s="60" customFormat="1" ht="12" customHeight="1">
      <c r="A37" s="46" t="s">
        <v>32</v>
      </c>
      <c r="B37" s="46"/>
      <c r="C37" s="46"/>
      <c r="D37" s="46"/>
      <c r="E37" s="46"/>
      <c r="F37" s="46"/>
      <c r="G37" s="46"/>
      <c r="H37" s="47" t="s">
        <v>33</v>
      </c>
      <c r="I37" s="48"/>
      <c r="J37" s="48"/>
    </row>
    <row r="38" spans="1:10" s="34" customFormat="1" ht="12" customHeight="1">
      <c r="A38" s="46" t="s">
        <v>34</v>
      </c>
      <c r="B38" s="46"/>
      <c r="C38" s="46"/>
      <c r="D38" s="46"/>
      <c r="E38" s="46"/>
      <c r="F38" s="46"/>
      <c r="G38" s="46"/>
      <c r="H38" s="47" t="s">
        <v>35</v>
      </c>
      <c r="I38" s="49"/>
      <c r="J38" s="49"/>
    </row>
    <row r="39" spans="1:10" s="34" customFormat="1" ht="12" customHeight="1">
      <c r="A39" s="46" t="s">
        <v>36</v>
      </c>
      <c r="B39" s="46"/>
      <c r="C39" s="46"/>
      <c r="D39" s="46"/>
      <c r="E39" s="46"/>
      <c r="F39" s="46"/>
      <c r="G39" s="46"/>
      <c r="H39" s="47" t="s">
        <v>37</v>
      </c>
      <c r="I39" s="48"/>
      <c r="J39" s="48"/>
    </row>
    <row r="40" spans="1:10" s="34" customFormat="1" ht="12" customHeight="1">
      <c r="A40" s="46" t="s">
        <v>38</v>
      </c>
      <c r="B40" s="46"/>
      <c r="C40" s="46"/>
      <c r="D40" s="46"/>
      <c r="E40" s="46"/>
      <c r="F40" s="46"/>
      <c r="G40" s="46"/>
      <c r="H40" s="47" t="s">
        <v>39</v>
      </c>
      <c r="I40" s="48"/>
      <c r="J40" s="48"/>
    </row>
    <row r="41" spans="1:10" ht="12" customHeight="1">
      <c r="A41" s="46" t="s">
        <v>40</v>
      </c>
      <c r="B41" s="46"/>
      <c r="C41" s="46"/>
      <c r="D41" s="46"/>
      <c r="E41" s="46"/>
      <c r="F41" s="46"/>
      <c r="G41" s="46"/>
      <c r="H41" s="47" t="s">
        <v>41</v>
      </c>
      <c r="I41" s="48"/>
      <c r="J41" s="48"/>
    </row>
    <row r="42" spans="1:10" ht="12" customHeight="1">
      <c r="A42" s="46" t="s">
        <v>42</v>
      </c>
      <c r="B42" s="46"/>
      <c r="C42" s="46"/>
      <c r="D42" s="46"/>
      <c r="E42" s="46"/>
      <c r="F42" s="46"/>
      <c r="G42" s="46"/>
      <c r="H42" s="47" t="s">
        <v>43</v>
      </c>
      <c r="I42" s="48"/>
      <c r="J42" s="48"/>
    </row>
    <row r="43" spans="1:10" ht="12" customHeight="1">
      <c r="A43" s="46" t="s">
        <v>44</v>
      </c>
      <c r="B43" s="46"/>
      <c r="C43" s="46"/>
      <c r="D43" s="46"/>
      <c r="E43" s="46"/>
      <c r="F43" s="46"/>
      <c r="G43" s="46"/>
      <c r="H43" s="47" t="s">
        <v>45</v>
      </c>
      <c r="I43" s="48"/>
      <c r="J43" s="48"/>
    </row>
    <row r="44" spans="1:10" ht="12" customHeight="1">
      <c r="A44" s="46" t="s">
        <v>46</v>
      </c>
      <c r="B44" s="46"/>
      <c r="C44" s="46"/>
      <c r="D44" s="46"/>
      <c r="E44" s="46"/>
      <c r="F44" s="46"/>
      <c r="G44" s="46"/>
      <c r="H44" s="47" t="s">
        <v>47</v>
      </c>
      <c r="I44" s="48"/>
      <c r="J44" s="48"/>
    </row>
    <row r="45" spans="1:10" ht="12" customHeight="1">
      <c r="A45" s="46" t="s">
        <v>48</v>
      </c>
      <c r="B45" s="46"/>
      <c r="C45" s="46"/>
      <c r="D45" s="46"/>
      <c r="E45" s="46"/>
      <c r="F45" s="46"/>
      <c r="G45" s="46"/>
      <c r="H45" s="47" t="s">
        <v>49</v>
      </c>
      <c r="I45" s="47"/>
      <c r="J45" s="47"/>
    </row>
    <row r="46" spans="1:10" ht="12" customHeight="1">
      <c r="A46" s="46" t="s">
        <v>50</v>
      </c>
      <c r="B46" s="46"/>
      <c r="C46" s="46"/>
      <c r="D46" s="46"/>
      <c r="E46" s="46"/>
      <c r="F46" s="46"/>
      <c r="G46" s="46"/>
      <c r="H46" s="47" t="s">
        <v>51</v>
      </c>
      <c r="I46" s="50"/>
      <c r="J46" s="50"/>
    </row>
    <row r="47" spans="1:10" ht="12" customHeight="1">
      <c r="A47" s="46" t="s">
        <v>52</v>
      </c>
      <c r="B47" s="46"/>
      <c r="C47" s="46"/>
      <c r="D47" s="46"/>
      <c r="E47" s="46"/>
      <c r="F47" s="46"/>
      <c r="G47" s="46"/>
      <c r="H47" s="47" t="s">
        <v>53</v>
      </c>
      <c r="I47" s="50"/>
      <c r="J47" s="50"/>
    </row>
    <row r="48" spans="1:10" ht="12" customHeight="1">
      <c r="A48" s="51" t="s">
        <v>54</v>
      </c>
      <c r="B48" s="50"/>
      <c r="C48" s="50"/>
      <c r="D48" s="50"/>
      <c r="E48" s="50"/>
      <c r="F48" s="50"/>
      <c r="G48" s="52"/>
      <c r="H48" s="47" t="s">
        <v>55</v>
      </c>
      <c r="I48" s="50"/>
      <c r="J48" s="50"/>
    </row>
    <row r="49" spans="1:10" ht="12" customHeight="1">
      <c r="A49" s="53" t="s">
        <v>56</v>
      </c>
      <c r="B49" s="50"/>
      <c r="C49" s="50"/>
      <c r="D49" s="50"/>
      <c r="E49" s="50"/>
      <c r="F49" s="50"/>
      <c r="G49" s="52"/>
      <c r="H49" s="54"/>
      <c r="I49" s="50"/>
      <c r="J49" s="50"/>
    </row>
    <row r="50" spans="1:10" ht="12" customHeight="1">
      <c r="A50" s="73">
        <v>30</v>
      </c>
      <c r="B50" s="73"/>
      <c r="C50" s="73"/>
      <c r="D50" s="73"/>
      <c r="E50" s="73"/>
      <c r="F50" s="73"/>
      <c r="G50" s="73"/>
      <c r="H50" s="74">
        <v>31</v>
      </c>
      <c r="I50" s="74"/>
      <c r="J50" s="74"/>
    </row>
    <row r="51" spans="7:10" s="6" customFormat="1" ht="11.25" customHeight="1">
      <c r="G51" s="63"/>
      <c r="J51" s="64"/>
    </row>
    <row r="52" ht="12" customHeight="1"/>
    <row r="53" spans="1:10" s="6" customFormat="1" ht="13.5" customHeight="1">
      <c r="A53" s="5"/>
      <c r="B53" s="5"/>
      <c r="C53" s="5"/>
      <c r="D53" s="5"/>
      <c r="E53" s="5"/>
      <c r="F53" s="5"/>
      <c r="G53" s="55"/>
      <c r="H53" s="5"/>
      <c r="I53" s="5"/>
      <c r="J53" s="56"/>
    </row>
  </sheetData>
  <mergeCells count="6">
    <mergeCell ref="A50:G50"/>
    <mergeCell ref="H50:J50"/>
    <mergeCell ref="A3:E3"/>
    <mergeCell ref="B5:D5"/>
    <mergeCell ref="E5:G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2007-03-12T02:44:25Z</cp:lastPrinted>
  <dcterms:created xsi:type="dcterms:W3CDTF">2005-08-09T00:49:14Z</dcterms:created>
  <dcterms:modified xsi:type="dcterms:W3CDTF">2008-03-08T15:29:30Z</dcterms:modified>
  <cp:category>540;489;822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149869496</vt:i4>
  </property>
  <property fmtid="{D5CDD505-2E9C-101B-9397-08002B2CF9AE}" pid="3" name="_EmailSubject">
    <vt:lpwstr>重要指標96.2月份-單表</vt:lpwstr>
  </property>
  <property fmtid="{D5CDD505-2E9C-101B-9397-08002B2CF9AE}" pid="4" name="_AuthorEmail">
    <vt:lpwstr>samone@ms24.hinet.net</vt:lpwstr>
  </property>
  <property fmtid="{D5CDD505-2E9C-101B-9397-08002B2CF9AE}" pid="5" name="_AuthorEmailDisplayName">
    <vt:lpwstr>w1</vt:lpwstr>
  </property>
  <property fmtid="{D5CDD505-2E9C-101B-9397-08002B2CF9AE}" pid="6" name="_PreviousAdHocReviewCycleID">
    <vt:i4>-2108816296</vt:i4>
  </property>
  <property fmtid="{D5CDD505-2E9C-101B-9397-08002B2CF9AE}" pid="7" name="_ReviewingToolsShownOnce">
    <vt:lpwstr/>
  </property>
</Properties>
</file>