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4第1季 " sheetId="1" r:id="rId1"/>
  </sheets>
  <definedNames/>
  <calcPr fullCalcOnLoad="1"/>
</workbook>
</file>

<file path=xl/sharedStrings.xml><?xml version="1.0" encoding="utf-8"?>
<sst xmlns="http://schemas.openxmlformats.org/spreadsheetml/2006/main" count="67" uniqueCount="33">
  <si>
    <t>八十三年下半年度</t>
  </si>
  <si>
    <t>─</t>
  </si>
  <si>
    <t>八十四年上半年度</t>
  </si>
  <si>
    <t>八十四年下半年度</t>
  </si>
  <si>
    <t>八十五年上半年度</t>
  </si>
  <si>
    <t>八十五年下半年度</t>
  </si>
  <si>
    <t>總計</t>
  </si>
  <si>
    <t>台鳳（董事鳳翔投資（股））</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</si>
  <si>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</si>
  <si>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</si>
  <si>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</si>
  <si>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</si>
  <si>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</si>
  <si>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</si>
  <si>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</si>
  <si>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</si>
  <si>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</si>
  <si>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</si>
  <si>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</si>
  <si>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</si>
  <si>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</si>
  <si>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</si>
  <si>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</si>
  <si>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台鳳董事（鳳翔投資（股））</t>
  </si>
  <si>
    <r>
      <t>景泰工業（大股東東隆五金）</t>
    </r>
    <r>
      <rPr>
        <b/>
        <sz val="11"/>
        <rFont val="Times New Roman"/>
        <family val="1"/>
      </rPr>
      <t xml:space="preserve">                                          </t>
    </r>
  </si>
  <si>
    <t xml:space="preserve">台鳳 （董事鳳都投資（股））                                              </t>
  </si>
  <si>
    <t>台鳳董事（鳳都投資（股））</t>
  </si>
  <si>
    <t xml:space="preserve">46,608,132 （已先歸入20,000,000元 ）                                                                                                                                 </t>
  </si>
  <si>
    <t>九十一年上半年度</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</si>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</sst>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7">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1"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4"/>
  <sheetViews>
    <sheetView tabSelected="1" workbookViewId="0" topLeftCell="A10">
      <selection activeCell="C22" sqref="C22"/>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13</v>
      </c>
      <c r="B1" s="9" t="s">
        <v>19</v>
      </c>
      <c r="C1" s="7" t="s">
        <v>20</v>
      </c>
      <c r="D1" s="8" t="s">
        <v>21</v>
      </c>
      <c r="E1" s="8" t="s">
        <v>22</v>
      </c>
    </row>
    <row r="2" spans="1:5" ht="24.75" customHeight="1">
      <c r="A2" s="2" t="s">
        <v>0</v>
      </c>
      <c r="B2" s="5">
        <v>0</v>
      </c>
      <c r="C2" s="1">
        <v>0</v>
      </c>
      <c r="D2" s="1" t="s">
        <v>1</v>
      </c>
      <c r="E2" s="1" t="s">
        <v>1</v>
      </c>
    </row>
    <row r="3" spans="1:5" ht="24.75" customHeight="1">
      <c r="A3" s="2" t="s">
        <v>2</v>
      </c>
      <c r="B3" s="13">
        <v>0</v>
      </c>
      <c r="C3" s="3">
        <v>0</v>
      </c>
      <c r="D3" s="1" t="s">
        <v>1</v>
      </c>
      <c r="E3" s="1" t="s">
        <v>1</v>
      </c>
    </row>
    <row r="4" spans="1:5" ht="24.75" customHeight="1">
      <c r="A4" s="2" t="s">
        <v>3</v>
      </c>
      <c r="B4" s="13">
        <v>0</v>
      </c>
      <c r="C4" s="4">
        <v>0</v>
      </c>
      <c r="D4" s="1" t="s">
        <v>1</v>
      </c>
      <c r="E4" s="1" t="s">
        <v>1</v>
      </c>
    </row>
    <row r="5" spans="1:5" ht="24.75" customHeight="1">
      <c r="A5" s="2" t="s">
        <v>4</v>
      </c>
      <c r="B5" s="13">
        <v>0</v>
      </c>
      <c r="C5" s="3">
        <v>0</v>
      </c>
      <c r="D5" s="1" t="s">
        <v>1</v>
      </c>
      <c r="E5" s="1" t="s">
        <v>1</v>
      </c>
    </row>
    <row r="6" spans="1:5" ht="24.75" customHeight="1">
      <c r="A6" s="2" t="s">
        <v>5</v>
      </c>
      <c r="B6" s="13">
        <v>0</v>
      </c>
      <c r="C6" s="3">
        <v>0</v>
      </c>
      <c r="D6" s="1" t="s">
        <v>1</v>
      </c>
      <c r="E6" s="1" t="s">
        <v>1</v>
      </c>
    </row>
    <row r="7" spans="1:5" ht="24.75" customHeight="1">
      <c r="A7" s="2" t="s">
        <v>8</v>
      </c>
      <c r="B7" s="13">
        <v>0</v>
      </c>
      <c r="C7" s="3">
        <v>0</v>
      </c>
      <c r="D7" s="1" t="s">
        <v>1</v>
      </c>
      <c r="E7" s="1" t="s">
        <v>1</v>
      </c>
    </row>
    <row r="8" spans="1:5" ht="24.75" customHeight="1">
      <c r="A8" s="2" t="s">
        <v>9</v>
      </c>
      <c r="B8" s="13">
        <v>2</v>
      </c>
      <c r="C8" s="4">
        <f>18509959+55582766</f>
        <v>74092725</v>
      </c>
      <c r="D8" s="3" t="s">
        <v>23</v>
      </c>
      <c r="E8" s="3">
        <v>55582766</v>
      </c>
    </row>
    <row r="9" spans="1:5" ht="24.75" customHeight="1">
      <c r="A9" s="14" t="s">
        <v>10</v>
      </c>
      <c r="B9" s="15">
        <v>5</v>
      </c>
      <c r="C9" s="16">
        <f>46608132+473770918+231467446+7029653+1668993</f>
        <v>760545142</v>
      </c>
      <c r="D9" s="4" t="s">
        <v>24</v>
      </c>
      <c r="E9" s="4" t="s">
        <v>27</v>
      </c>
    </row>
    <row r="10" spans="1:5" ht="24.75" customHeight="1">
      <c r="A10" s="14"/>
      <c r="B10" s="15"/>
      <c r="C10" s="16"/>
      <c r="D10" s="4" t="s">
        <v>7</v>
      </c>
      <c r="E10" s="4">
        <v>473770918</v>
      </c>
    </row>
    <row r="11" spans="1:5" ht="24.75" customHeight="1">
      <c r="A11" s="14"/>
      <c r="B11" s="15"/>
      <c r="C11" s="16"/>
      <c r="D11" s="4" t="s">
        <v>25</v>
      </c>
      <c r="E11" s="4">
        <v>231467446</v>
      </c>
    </row>
    <row r="12" spans="1:5" ht="24.75" customHeight="1">
      <c r="A12" s="2" t="s">
        <v>11</v>
      </c>
      <c r="B12" s="13">
        <v>6</v>
      </c>
      <c r="C12" s="3">
        <f>10927+6811535+6811535+3513886+96659520+5640481</f>
        <v>119447884</v>
      </c>
      <c r="D12" s="3" t="s">
        <v>26</v>
      </c>
      <c r="E12" s="3">
        <v>96659520</v>
      </c>
    </row>
    <row r="13" spans="1:5" s="12" customFormat="1" ht="24.75" customHeight="1">
      <c r="A13" s="2" t="s">
        <v>12</v>
      </c>
      <c r="B13" s="5">
        <v>0</v>
      </c>
      <c r="C13" s="3">
        <v>0</v>
      </c>
      <c r="D13" s="1" t="s">
        <v>1</v>
      </c>
      <c r="E13" s="1" t="s">
        <v>1</v>
      </c>
    </row>
    <row r="14" spans="1:5" s="12" customFormat="1" ht="24.75" customHeight="1">
      <c r="A14" s="2" t="s">
        <v>14</v>
      </c>
      <c r="B14" s="5">
        <v>0</v>
      </c>
      <c r="C14" s="3">
        <v>0</v>
      </c>
      <c r="D14" s="1" t="s">
        <v>1</v>
      </c>
      <c r="E14" s="1" t="s">
        <v>1</v>
      </c>
    </row>
    <row r="15" spans="1:5" s="12" customFormat="1" ht="24.75" customHeight="1">
      <c r="A15" s="2" t="s">
        <v>15</v>
      </c>
      <c r="B15" s="5">
        <v>1</v>
      </c>
      <c r="C15" s="3">
        <v>1086239</v>
      </c>
      <c r="D15" s="1" t="s">
        <v>1</v>
      </c>
      <c r="E15" s="1" t="s">
        <v>1</v>
      </c>
    </row>
    <row r="16" spans="1:5" s="12" customFormat="1" ht="24.75" customHeight="1">
      <c r="A16" s="2" t="s">
        <v>16</v>
      </c>
      <c r="B16" s="5">
        <v>5</v>
      </c>
      <c r="C16" s="3">
        <f>4334310+126496+115493+2009746+1591141</f>
        <v>8177186</v>
      </c>
      <c r="D16" s="1" t="s">
        <v>1</v>
      </c>
      <c r="E16" s="1" t="s">
        <v>1</v>
      </c>
    </row>
    <row r="17" spans="1:5" s="12" customFormat="1" ht="24.75" customHeight="1">
      <c r="A17" s="2" t="s">
        <v>17</v>
      </c>
      <c r="B17" s="5">
        <v>2</v>
      </c>
      <c r="C17" s="3">
        <f>247019+15802</f>
        <v>262821</v>
      </c>
      <c r="D17" s="1" t="s">
        <v>1</v>
      </c>
      <c r="E17" s="1" t="s">
        <v>1</v>
      </c>
    </row>
    <row r="18" spans="1:5" s="12" customFormat="1" ht="24.75" customHeight="1">
      <c r="A18" s="2" t="s">
        <v>18</v>
      </c>
      <c r="B18" s="5">
        <v>1</v>
      </c>
      <c r="C18" s="3">
        <v>19250</v>
      </c>
      <c r="D18" s="1" t="s">
        <v>1</v>
      </c>
      <c r="E18" s="1" t="s">
        <v>1</v>
      </c>
    </row>
    <row r="19" spans="1:5" s="12" customFormat="1" ht="24.75" customHeight="1">
      <c r="A19" s="2" t="s">
        <v>28</v>
      </c>
      <c r="B19" s="5">
        <v>2</v>
      </c>
      <c r="C19" s="3">
        <f>237801+1151714</f>
        <v>1389515</v>
      </c>
      <c r="D19" s="1" t="s">
        <v>1</v>
      </c>
      <c r="E19" s="1" t="s">
        <v>1</v>
      </c>
    </row>
    <row r="20" spans="1:5" s="12" customFormat="1" ht="24.75" customHeight="1">
      <c r="A20" s="2" t="s">
        <v>29</v>
      </c>
      <c r="B20" s="5">
        <v>0</v>
      </c>
      <c r="C20" s="3">
        <v>0</v>
      </c>
      <c r="D20" s="1" t="s">
        <v>1</v>
      </c>
      <c r="E20" s="1" t="s">
        <v>1</v>
      </c>
    </row>
    <row r="21" spans="1:5" s="12" customFormat="1" ht="24.75" customHeight="1">
      <c r="A21" s="2" t="s">
        <v>30</v>
      </c>
      <c r="B21" s="5">
        <v>0</v>
      </c>
      <c r="C21" s="3">
        <v>0</v>
      </c>
      <c r="D21" s="1" t="s">
        <v>1</v>
      </c>
      <c r="E21" s="1" t="s">
        <v>1</v>
      </c>
    </row>
    <row r="22" spans="1:5" s="12" customFormat="1" ht="24.75" customHeight="1">
      <c r="A22" s="2" t="s">
        <v>31</v>
      </c>
      <c r="B22" s="5">
        <v>15</v>
      </c>
      <c r="C22" s="3">
        <f>6298632-95609+889149-2146</f>
        <v>7090026</v>
      </c>
      <c r="D22" s="1" t="s">
        <v>1</v>
      </c>
      <c r="E22" s="1" t="s">
        <v>1</v>
      </c>
    </row>
    <row r="23" spans="1:5" s="12" customFormat="1" ht="24.75" customHeight="1">
      <c r="A23" s="2" t="s">
        <v>32</v>
      </c>
      <c r="B23" s="5">
        <v>50</v>
      </c>
      <c r="C23" s="3">
        <f>8990002+4692187-2399</f>
        <v>13679790</v>
      </c>
      <c r="D23" s="1" t="s">
        <v>1</v>
      </c>
      <c r="E23" s="1" t="s">
        <v>1</v>
      </c>
    </row>
    <row r="24" spans="1:5" ht="24.75" customHeight="1">
      <c r="A24" s="2" t="s">
        <v>6</v>
      </c>
      <c r="B24" s="3">
        <f>SUM(B2:B23)</f>
        <v>89</v>
      </c>
      <c r="C24" s="3">
        <f>SUM(C2:C23)</f>
        <v>985790578</v>
      </c>
      <c r="D24" s="1" t="s">
        <v>1</v>
      </c>
      <c r="E24" s="3">
        <f>55582766+26608132+473770918+231467446+96659520</f>
        <v>884088782</v>
      </c>
    </row>
    <row r="26" s="11" customFormat="1" ht="16.5"/>
    <row r="27" s="11" customFormat="1" ht="16.5"/>
    <row r="28" s="11" customFormat="1" ht="16.5"/>
  </sheetData>
  <mergeCells count="3">
    <mergeCell ref="A9:A11"/>
    <mergeCell ref="B9:B11"/>
    <mergeCell ref="C9:C11"/>
  </mergeCells>
  <printOptions/>
  <pageMargins left="0.9448818897637796" right="0.5511811023622047" top="0.5511811023622047" bottom="0.1968503937007874"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Roman,粗體"94.3.31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2005-01-07T03:13:33Z</cp:lastPrinted>
  <dcterms:created xsi:type="dcterms:W3CDTF">1999-01-27T09:01:03Z</dcterms:created>
  <dcterms:modified xsi:type="dcterms:W3CDTF">2007-11-26T07:51:54Z</dcterms:modified>
  <cp:category>540,483,822</cp:category>
  <cp:version/>
  <cp:contentType/>
  <cp:contentStatus/>
</cp:coreProperties>
</file>