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5第1季" sheetId="1" r:id="rId1"/>
  </sheets>
  <definedNames/>
  <calcPr fullCalcOnLoad="1"/>
</workbook>
</file>

<file path=xl/sharedStrings.xml><?xml version="1.0" encoding="utf-8"?>
<sst xmlns="http://schemas.openxmlformats.org/spreadsheetml/2006/main" count="73" uniqueCount="35">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</sst>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workbookViewId="0" topLeftCell="A10">
      <selection activeCell="D20" sqref="D20"/>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14</v>
      </c>
      <c r="E8" s="3">
        <v>55582766</v>
      </c>
    </row>
    <row r="9" spans="1:5" ht="24.75" customHeight="1">
      <c r="A9" s="14" t="s">
        <v>15</v>
      </c>
      <c r="B9" s="15">
        <v>5</v>
      </c>
      <c r="C9" s="18">
        <f>46608132+473770918+231467446+7029653+1668993</f>
        <v>760545142</v>
      </c>
      <c r="D9" s="4" t="s">
        <v>16</v>
      </c>
      <c r="E9" s="4" t="s">
        <v>17</v>
      </c>
    </row>
    <row r="10" spans="1:5" ht="24.75" customHeight="1">
      <c r="A10" s="14"/>
      <c r="B10" s="16"/>
      <c r="C10" s="18"/>
      <c r="D10" s="4" t="s">
        <v>0</v>
      </c>
      <c r="E10" s="4">
        <v>473770918</v>
      </c>
    </row>
    <row r="11" spans="1:5" ht="24.75" customHeight="1">
      <c r="A11" s="14"/>
      <c r="B11" s="17"/>
      <c r="C11" s="18"/>
      <c r="D11" s="4" t="s">
        <v>18</v>
      </c>
      <c r="E11" s="4">
        <v>231467446</v>
      </c>
    </row>
    <row r="12" spans="1:5" ht="24.75" customHeight="1">
      <c r="A12" s="2" t="s">
        <v>19</v>
      </c>
      <c r="B12" s="13">
        <v>6</v>
      </c>
      <c r="C12" s="3">
        <f>10927+6811535+6811535+3513886+96659520+5640481</f>
        <v>119447884</v>
      </c>
      <c r="D12" s="3" t="s">
        <v>20</v>
      </c>
      <c r="E12" s="3">
        <v>96659520</v>
      </c>
    </row>
    <row r="13" spans="1:5" s="12" customFormat="1" ht="24.75" customHeight="1">
      <c r="A13" s="2" t="s">
        <v>21</v>
      </c>
      <c r="B13" s="5">
        <v>0</v>
      </c>
      <c r="C13" s="3">
        <v>0</v>
      </c>
      <c r="D13" s="1" t="s">
        <v>7</v>
      </c>
      <c r="E13" s="1" t="s">
        <v>7</v>
      </c>
    </row>
    <row r="14" spans="1:5" s="12" customFormat="1" ht="24.75" customHeight="1">
      <c r="A14" s="2" t="s">
        <v>22</v>
      </c>
      <c r="B14" s="5">
        <v>0</v>
      </c>
      <c r="C14" s="3">
        <v>0</v>
      </c>
      <c r="D14" s="1" t="s">
        <v>7</v>
      </c>
      <c r="E14" s="1" t="s">
        <v>7</v>
      </c>
    </row>
    <row r="15" spans="1:5" s="12" customFormat="1" ht="24.75" customHeight="1">
      <c r="A15" s="2" t="s">
        <v>23</v>
      </c>
      <c r="B15" s="5">
        <v>1</v>
      </c>
      <c r="C15" s="3">
        <v>1086239</v>
      </c>
      <c r="D15" s="1" t="s">
        <v>7</v>
      </c>
      <c r="E15" s="1" t="s">
        <v>7</v>
      </c>
    </row>
    <row r="16" spans="1:5" s="12" customFormat="1" ht="24.75" customHeight="1">
      <c r="A16" s="2" t="s">
        <v>24</v>
      </c>
      <c r="B16" s="5">
        <v>5</v>
      </c>
      <c r="C16" s="3">
        <f>4334310+126496+115493+2009746+1591141</f>
        <v>8177186</v>
      </c>
      <c r="D16" s="1" t="s">
        <v>7</v>
      </c>
      <c r="E16" s="1" t="s">
        <v>7</v>
      </c>
    </row>
    <row r="17" spans="1:5" s="12" customFormat="1" ht="24.75" customHeight="1">
      <c r="A17" s="2" t="s">
        <v>25</v>
      </c>
      <c r="B17" s="5">
        <v>2</v>
      </c>
      <c r="C17" s="3">
        <f>247019+15802</f>
        <v>262821</v>
      </c>
      <c r="D17" s="1" t="s">
        <v>7</v>
      </c>
      <c r="E17" s="1" t="s">
        <v>7</v>
      </c>
    </row>
    <row r="18" spans="1:5" s="12" customFormat="1" ht="24.75" customHeight="1">
      <c r="A18" s="2" t="s">
        <v>26</v>
      </c>
      <c r="B18" s="5">
        <v>1</v>
      </c>
      <c r="C18" s="3">
        <v>19250</v>
      </c>
      <c r="D18" s="1" t="s">
        <v>7</v>
      </c>
      <c r="E18" s="1" t="s">
        <v>7</v>
      </c>
    </row>
    <row r="19" spans="1:5" s="12" customFormat="1" ht="24.75" customHeight="1">
      <c r="A19" s="2" t="s">
        <v>27</v>
      </c>
      <c r="B19" s="5">
        <v>2</v>
      </c>
      <c r="C19" s="3">
        <f>237801+1151714</f>
        <v>1389515</v>
      </c>
      <c r="D19" s="1" t="s">
        <v>7</v>
      </c>
      <c r="E19" s="1" t="s">
        <v>7</v>
      </c>
    </row>
    <row r="20" spans="1:5" s="12" customFormat="1" ht="24.75" customHeight="1">
      <c r="A20" s="2" t="s">
        <v>28</v>
      </c>
      <c r="B20" s="5">
        <v>0</v>
      </c>
      <c r="C20" s="3">
        <v>0</v>
      </c>
      <c r="D20" s="1" t="s">
        <v>7</v>
      </c>
      <c r="E20" s="1" t="s">
        <v>7</v>
      </c>
    </row>
    <row r="21" spans="1:5" s="12" customFormat="1" ht="24.75" customHeight="1">
      <c r="A21" s="2" t="s">
        <v>29</v>
      </c>
      <c r="B21" s="5">
        <v>0</v>
      </c>
      <c r="C21" s="3">
        <v>0</v>
      </c>
      <c r="D21" s="1" t="s">
        <v>7</v>
      </c>
      <c r="E21" s="1" t="s">
        <v>7</v>
      </c>
    </row>
    <row r="22" spans="1:5" s="12" customFormat="1" ht="24.75" customHeight="1">
      <c r="A22" s="2" t="s">
        <v>30</v>
      </c>
      <c r="B22" s="5">
        <f>2+1</f>
        <v>3</v>
      </c>
      <c r="C22" s="3">
        <f>723746+438761</f>
        <v>1162507</v>
      </c>
      <c r="D22" s="1" t="s">
        <v>7</v>
      </c>
      <c r="E22" s="1" t="s">
        <v>7</v>
      </c>
    </row>
    <row r="23" spans="1:5" s="12" customFormat="1" ht="24.75" customHeight="1">
      <c r="A23" s="2" t="s">
        <v>31</v>
      </c>
      <c r="B23" s="5">
        <f>6+3</f>
        <v>9</v>
      </c>
      <c r="C23" s="3">
        <f>7193619+175829</f>
        <v>7369448</v>
      </c>
      <c r="D23" s="1" t="s">
        <v>7</v>
      </c>
      <c r="E23" s="1" t="s">
        <v>7</v>
      </c>
    </row>
    <row r="24" spans="1:5" s="12" customFormat="1" ht="24.75" customHeight="1">
      <c r="A24" s="2" t="s">
        <v>32</v>
      </c>
      <c r="B24" s="5">
        <f>3+1+1+5+3</f>
        <v>13</v>
      </c>
      <c r="C24" s="3">
        <f>425124+9037225</f>
        <v>9462349</v>
      </c>
      <c r="D24" s="1" t="s">
        <v>7</v>
      </c>
      <c r="E24" s="1" t="s">
        <v>7</v>
      </c>
    </row>
    <row r="25" spans="1:5" s="12" customFormat="1" ht="24.75" customHeight="1">
      <c r="A25" s="2" t="s">
        <v>33</v>
      </c>
      <c r="B25" s="5">
        <f>7+2+1</f>
        <v>10</v>
      </c>
      <c r="C25" s="3">
        <f>3413503+25138</f>
        <v>3438641</v>
      </c>
      <c r="D25" s="1" t="s">
        <v>7</v>
      </c>
      <c r="E25" s="1" t="s">
        <v>7</v>
      </c>
    </row>
    <row r="26" spans="1:5" ht="24.75" customHeight="1">
      <c r="A26" s="2" t="s">
        <v>34</v>
      </c>
      <c r="B26" s="3">
        <f>SUM(B2:B24)</f>
        <v>49</v>
      </c>
      <c r="C26" s="3">
        <f>SUM(C2:C25)</f>
        <v>986453707</v>
      </c>
      <c r="D26" s="1" t="s">
        <v>7</v>
      </c>
      <c r="E26" s="3">
        <f>55582766+26608132+473770918+231467446+96659520</f>
        <v>884088782</v>
      </c>
    </row>
    <row r="28" s="11" customFormat="1" ht="16.5"/>
    <row r="29" s="11" customFormat="1" ht="16.5"/>
    <row r="30"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8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Roman,粗體"95.3.31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2006-01-04T07:17:39Z</cp:lastPrinted>
  <dcterms:created xsi:type="dcterms:W3CDTF">1999-01-27T09:01:03Z</dcterms:created>
  <dcterms:modified xsi:type="dcterms:W3CDTF">2007-11-26T07:58:26Z</dcterms:modified>
  <cp:category>540,483,822</cp:category>
  <cp:version/>
  <cp:contentType/>
  <cp:contentStatus/>
</cp:coreProperties>
</file>