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6第4季" sheetId="1" r:id="rId1"/>
  </sheets>
  <definedNames/>
  <calcPr fullCalcOnLoad="1"/>
</workbook>
</file>

<file path=xl/sharedStrings.xml><?xml version="1.0" encoding="utf-8"?>
<sst xmlns="http://schemas.openxmlformats.org/spreadsheetml/2006/main" count="82" uniqueCount="40">
  <si>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</si>
  <si>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</si>
  <si>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</si>
  <si>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</si>
  <si>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</si>
  <si>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</si>
  <si>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</si>
  <si>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</si>
  <si>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</si>
  <si>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</si>
  <si>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</si>
  <si>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</si>
  <si>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</si>
  <si>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</si>
  <si>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</si>
  <si>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r>
      <t>景泰工業（大股東東隆五金）</t>
    </r>
    <r>
      <rPr>
        <b/>
        <sz val="11"/>
        <rFont val="Times New Roman"/>
        <family val="1"/>
      </rPr>
      <t xml:space="preserve">                                          </t>
    </r>
  </si>
  <si>
    <t xml:space="preserve">46,608,132 （已先歸入20,000,000元 ）                                                                                                                                 </t>
  </si>
  <si>
    <t xml:space="preserve">台鳳 （董事鳳都投資（股））                                              </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</si>
  <si>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</si>
  <si>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</si>
  <si>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</si>
  <si>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</si>
  <si>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</si>
  <si>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</si>
  <si>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</si>
  <si>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</si>
  <si>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</si>
  <si>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</si>
  <si>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</si>
  <si>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</si>
  <si>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</si>
  <si>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</si>
  <si>
    <r>
      <t>九十四</t>
    </r>
    <r>
      <rPr>
        <b/>
        <sz val="10"/>
        <rFont val="Times New Roman"/>
        <family val="1"/>
      </rPr>
      <t xml:space="preserve"> </t>
    </r>
    <r>
      <rPr>
        <b/>
        <sz val="10"/>
        <rFont val="新細明體"/>
        <family val="1"/>
      </rPr>
      <t>年下半年度</t>
    </r>
  </si>
  <si>
    <r>
      <t>九十五</t>
    </r>
    <r>
      <rPr>
        <b/>
        <sz val="10"/>
        <rFont val="Times New Roman"/>
        <family val="1"/>
      </rPr>
      <t xml:space="preserve"> </t>
    </r>
    <r>
      <rPr>
        <b/>
        <sz val="10"/>
        <rFont val="新細明體"/>
        <family val="1"/>
      </rPr>
      <t>年上半年度</t>
    </r>
  </si>
  <si>
    <r>
      <t>九十五</t>
    </r>
    <r>
      <rPr>
        <b/>
        <sz val="10"/>
        <rFont val="Times New Roman"/>
        <family val="1"/>
      </rPr>
      <t xml:space="preserve"> </t>
    </r>
    <r>
      <rPr>
        <b/>
        <sz val="10"/>
        <rFont val="新細明體"/>
        <family val="1"/>
      </rPr>
      <t>年下半年度</t>
    </r>
  </si>
  <si>
    <t>總計</t>
  </si>
  <si>
    <r>
      <t>九十六</t>
    </r>
    <r>
      <rPr>
        <b/>
        <sz val="10"/>
        <rFont val="Times New Roman"/>
        <family val="1"/>
      </rPr>
      <t xml:space="preserve"> </t>
    </r>
    <r>
      <rPr>
        <b/>
        <sz val="10"/>
        <rFont val="新細明體"/>
        <family val="1"/>
      </rPr>
      <t>年上半年度</t>
    </r>
  </si>
  <si>
    <t>日勝生（大股東林榮煥）</t>
  </si>
  <si>
    <t>台鳳（董事鳳都投資（股））</t>
  </si>
  <si>
    <t>台鳳（董事鳳翔投資（股））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</si>
</sst>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
      <b/>
      <sz val="11"/>
      <color indexed="8"/>
      <name val="新細明體"/>
      <family val="1"/>
    </font>
    <font>
      <b/>
      <sz val="11"/>
      <color indexed="12"/>
      <name val="新細明體"/>
      <family val="1"/>
    </font>
    <font>
      <b/>
      <u val="single"/>
      <sz val="11"/>
      <color indexed="12"/>
      <name val="新細明體"/>
      <family val="1"/>
    </font>
    <font>
      <b/>
      <u val="single"/>
      <sz val="10"/>
      <color indexed="12"/>
      <name val="新細明體"/>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6">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10" fillId="0" borderId="1" xfId="15" applyFont="1" applyBorder="1" applyAlignment="1">
      <alignment horizontal="center" vertical="center"/>
      <protection/>
    </xf>
    <xf numFmtId="3" fontId="11"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2" fillId="0" borderId="1" xfId="15" applyFont="1" applyBorder="1" applyAlignment="1">
      <alignment horizontal="center" vertical="center"/>
      <protection/>
    </xf>
    <xf numFmtId="3" fontId="12" fillId="0" borderId="1" xfId="0" applyNumberFormat="1" applyFont="1" applyBorder="1" applyAlignment="1">
      <alignment horizontal="center" vertical="center"/>
    </xf>
    <xf numFmtId="0" fontId="13" fillId="0" borderId="1" xfId="15" applyFont="1" applyBorder="1" applyAlignment="1">
      <alignment horizontal="center" vertical="center"/>
      <protection/>
    </xf>
    <xf numFmtId="3" fontId="13" fillId="0" borderId="1" xfId="15" applyNumberFormat="1" applyFont="1" applyBorder="1" applyAlignment="1">
      <alignment horizontal="center" vertical="center"/>
      <protection/>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workbookViewId="0" topLeftCell="A1">
      <selection activeCell="C30" sqref="C30"/>
    </sheetView>
  </sheetViews>
  <sheetFormatPr defaultColWidth="9.00390625" defaultRowHeight="16.5"/>
  <cols>
    <col min="1" max="1" width="19.00390625" style="0" customWidth="1"/>
    <col min="2" max="2" width="17.00390625" style="0" customWidth="1"/>
    <col min="3" max="3" width="21.00390625" style="0" customWidth="1"/>
    <col min="4" max="4" width="43.50390625" style="0" customWidth="1"/>
    <col min="5" max="5" width="44.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39</v>
      </c>
      <c r="E8" s="3">
        <v>55582766</v>
      </c>
    </row>
    <row r="9" spans="1:5" ht="24.75" customHeight="1">
      <c r="A9" s="21" t="s">
        <v>14</v>
      </c>
      <c r="B9" s="22">
        <v>5</v>
      </c>
      <c r="C9" s="25">
        <f>46608132+473770918+231467446+7029653+1668993</f>
        <v>760545142</v>
      </c>
      <c r="D9" s="4" t="s">
        <v>15</v>
      </c>
      <c r="E9" s="4" t="s">
        <v>16</v>
      </c>
    </row>
    <row r="10" spans="1:5" ht="24.75" customHeight="1">
      <c r="A10" s="21"/>
      <c r="B10" s="23"/>
      <c r="C10" s="25"/>
      <c r="D10" s="4" t="s">
        <v>0</v>
      </c>
      <c r="E10" s="4">
        <v>473770918</v>
      </c>
    </row>
    <row r="11" spans="1:5" ht="24.75" customHeight="1">
      <c r="A11" s="21"/>
      <c r="B11" s="24"/>
      <c r="C11" s="25"/>
      <c r="D11" s="4" t="s">
        <v>17</v>
      </c>
      <c r="E11" s="4">
        <v>231467446</v>
      </c>
    </row>
    <row r="12" spans="1:5" ht="24.75" customHeight="1">
      <c r="A12" s="2" t="s">
        <v>18</v>
      </c>
      <c r="B12" s="13">
        <v>6</v>
      </c>
      <c r="C12" s="3">
        <f>10927+6811535+6811535+3513886+96659520+5640481</f>
        <v>119447884</v>
      </c>
      <c r="D12" s="3" t="s">
        <v>38</v>
      </c>
      <c r="E12" s="3">
        <v>96659520</v>
      </c>
    </row>
    <row r="13" spans="1:5" s="12" customFormat="1" ht="24.75" customHeight="1">
      <c r="A13" s="2" t="s">
        <v>19</v>
      </c>
      <c r="B13" s="5">
        <v>0</v>
      </c>
      <c r="C13" s="3">
        <v>0</v>
      </c>
      <c r="D13" s="1" t="s">
        <v>7</v>
      </c>
      <c r="E13" s="1" t="s">
        <v>7</v>
      </c>
    </row>
    <row r="14" spans="1:5" s="12" customFormat="1" ht="24.75" customHeight="1">
      <c r="A14" s="2" t="s">
        <v>20</v>
      </c>
      <c r="B14" s="5">
        <v>0</v>
      </c>
      <c r="C14" s="3">
        <v>0</v>
      </c>
      <c r="D14" s="1" t="s">
        <v>7</v>
      </c>
      <c r="E14" s="1" t="s">
        <v>7</v>
      </c>
    </row>
    <row r="15" spans="1:5" s="12" customFormat="1" ht="24.75" customHeight="1">
      <c r="A15" s="2" t="s">
        <v>21</v>
      </c>
      <c r="B15" s="5">
        <v>1</v>
      </c>
      <c r="C15" s="3">
        <v>1086239</v>
      </c>
      <c r="D15" s="1" t="s">
        <v>7</v>
      </c>
      <c r="E15" s="1" t="s">
        <v>7</v>
      </c>
    </row>
    <row r="16" spans="1:5" s="12" customFormat="1" ht="24.75" customHeight="1">
      <c r="A16" s="2" t="s">
        <v>22</v>
      </c>
      <c r="B16" s="5">
        <v>5</v>
      </c>
      <c r="C16" s="3">
        <f>4334310+126496+115493+2009746+1591141</f>
        <v>8177186</v>
      </c>
      <c r="D16" s="1" t="s">
        <v>7</v>
      </c>
      <c r="E16" s="1" t="s">
        <v>7</v>
      </c>
    </row>
    <row r="17" spans="1:5" s="12" customFormat="1" ht="24.75" customHeight="1">
      <c r="A17" s="2" t="s">
        <v>23</v>
      </c>
      <c r="B17" s="5">
        <v>2</v>
      </c>
      <c r="C17" s="3">
        <f>247019+15802</f>
        <v>262821</v>
      </c>
      <c r="D17" s="1" t="s">
        <v>7</v>
      </c>
      <c r="E17" s="1" t="s">
        <v>7</v>
      </c>
    </row>
    <row r="18" spans="1:5" s="12" customFormat="1" ht="24.75" customHeight="1">
      <c r="A18" s="2" t="s">
        <v>24</v>
      </c>
      <c r="B18" s="5">
        <v>1</v>
      </c>
      <c r="C18" s="3">
        <v>19250</v>
      </c>
      <c r="D18" s="1" t="s">
        <v>7</v>
      </c>
      <c r="E18" s="1" t="s">
        <v>7</v>
      </c>
    </row>
    <row r="19" spans="1:5" s="12" customFormat="1" ht="24.75" customHeight="1">
      <c r="A19" s="2" t="s">
        <v>25</v>
      </c>
      <c r="B19" s="5">
        <v>2</v>
      </c>
      <c r="C19" s="3">
        <f>237801+1151714</f>
        <v>1389515</v>
      </c>
      <c r="D19" s="1" t="s">
        <v>7</v>
      </c>
      <c r="E19" s="1" t="s">
        <v>7</v>
      </c>
    </row>
    <row r="20" spans="1:5" s="12" customFormat="1" ht="24.75" customHeight="1">
      <c r="A20" s="2" t="s">
        <v>26</v>
      </c>
      <c r="B20" s="5">
        <v>0</v>
      </c>
      <c r="C20" s="3">
        <v>0</v>
      </c>
      <c r="D20" s="1" t="s">
        <v>7</v>
      </c>
      <c r="E20" s="1" t="s">
        <v>7</v>
      </c>
    </row>
    <row r="21" spans="1:5" s="12" customFormat="1" ht="24.75" customHeight="1">
      <c r="A21" s="2" t="s">
        <v>27</v>
      </c>
      <c r="B21" s="5">
        <v>0</v>
      </c>
      <c r="C21" s="3">
        <v>0</v>
      </c>
      <c r="D21" s="1" t="s">
        <v>7</v>
      </c>
      <c r="E21" s="1" t="s">
        <v>7</v>
      </c>
    </row>
    <row r="22" spans="1:5" s="12" customFormat="1" ht="24.75" customHeight="1">
      <c r="A22" s="2" t="s">
        <v>28</v>
      </c>
      <c r="B22" s="17">
        <v>1</v>
      </c>
      <c r="C22" s="18">
        <v>5751930</v>
      </c>
      <c r="D22" s="1" t="s">
        <v>7</v>
      </c>
      <c r="E22" s="1" t="s">
        <v>7</v>
      </c>
    </row>
    <row r="23" spans="1:5" s="12" customFormat="1" ht="24.75" customHeight="1">
      <c r="A23" s="2" t="s">
        <v>29</v>
      </c>
      <c r="B23" s="14">
        <v>0</v>
      </c>
      <c r="C23" s="16">
        <v>0</v>
      </c>
      <c r="D23" s="1" t="s">
        <v>7</v>
      </c>
      <c r="E23" s="1" t="s">
        <v>7</v>
      </c>
    </row>
    <row r="24" spans="1:5" s="12" customFormat="1" ht="24.75" customHeight="1">
      <c r="A24" s="2" t="s">
        <v>30</v>
      </c>
      <c r="B24" s="17">
        <v>4</v>
      </c>
      <c r="C24" s="18">
        <v>8815192</v>
      </c>
      <c r="D24" s="1" t="s">
        <v>7</v>
      </c>
      <c r="E24" s="1" t="s">
        <v>7</v>
      </c>
    </row>
    <row r="25" spans="1:5" s="12" customFormat="1" ht="24.75" customHeight="1">
      <c r="A25" s="2" t="s">
        <v>31</v>
      </c>
      <c r="B25" s="17">
        <v>1</v>
      </c>
      <c r="C25" s="18">
        <v>12570638</v>
      </c>
      <c r="D25" s="1" t="s">
        <v>7</v>
      </c>
      <c r="E25" s="1" t="s">
        <v>7</v>
      </c>
    </row>
    <row r="26" spans="1:5" s="12" customFormat="1" ht="24.75" customHeight="1">
      <c r="A26" s="2" t="s">
        <v>32</v>
      </c>
      <c r="B26" s="17">
        <v>1</v>
      </c>
      <c r="C26" s="18">
        <v>422055</v>
      </c>
      <c r="D26" s="1" t="s">
        <v>7</v>
      </c>
      <c r="E26" s="1" t="s">
        <v>7</v>
      </c>
    </row>
    <row r="27" spans="1:5" s="12" customFormat="1" ht="24.75" customHeight="1">
      <c r="A27" s="2" t="s">
        <v>33</v>
      </c>
      <c r="B27" s="17">
        <v>2</v>
      </c>
      <c r="C27" s="18">
        <f>242942+18277671-9234396</f>
        <v>9286217</v>
      </c>
      <c r="D27" s="1" t="s">
        <v>7</v>
      </c>
      <c r="E27" s="1" t="s">
        <v>7</v>
      </c>
    </row>
    <row r="28" spans="1:5" s="12" customFormat="1" ht="24.75" customHeight="1">
      <c r="A28" s="2" t="s">
        <v>34</v>
      </c>
      <c r="B28" s="17">
        <v>11</v>
      </c>
      <c r="C28" s="18">
        <v>114621695</v>
      </c>
      <c r="D28" s="19" t="s">
        <v>37</v>
      </c>
      <c r="E28" s="20">
        <v>110527196</v>
      </c>
    </row>
    <row r="29" spans="1:5" s="12" customFormat="1" ht="24.75" customHeight="1">
      <c r="A29" s="2" t="s">
        <v>36</v>
      </c>
      <c r="B29" s="17">
        <v>203</v>
      </c>
      <c r="C29" s="18">
        <v>47759248</v>
      </c>
      <c r="D29" s="1"/>
      <c r="E29" s="1"/>
    </row>
    <row r="30" spans="1:5" ht="24.75" customHeight="1">
      <c r="A30" s="2" t="s">
        <v>35</v>
      </c>
      <c r="B30" s="15">
        <f>SUM(B2:B29)</f>
        <v>247</v>
      </c>
      <c r="C30" s="15">
        <f>SUM(C2:C28)</f>
        <v>1116488489</v>
      </c>
      <c r="D30" s="1" t="s">
        <v>7</v>
      </c>
      <c r="E30" s="18">
        <f>55582766+26608132+473770918+231467446+96659520+110527196</f>
        <v>994615978</v>
      </c>
    </row>
    <row r="32" s="11" customFormat="1" ht="16.5"/>
    <row r="33" s="11" customFormat="1" ht="16.5"/>
    <row r="34"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3"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Roman,粗體"96.12.31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歸入權各年度未結重大金額案件</dc:title>
  <dc:subject>歸入權各年度未結重大金額案件</dc:subject>
  <dc:creator>行政院金融監督管理委員會證券期貨局</dc:creator>
  <cp:keywords>歸入權各年度未結重大金額案件</cp:keywords>
  <dc:description>歸入權各年度未結重大金額案件</dc:description>
  <cp:lastModifiedBy>yang-chun</cp:lastModifiedBy>
  <cp:lastPrinted>2008-01-28T02:00:33Z</cp:lastPrinted>
  <dcterms:created xsi:type="dcterms:W3CDTF">1999-01-27T09:01:03Z</dcterms:created>
  <dcterms:modified xsi:type="dcterms:W3CDTF">2008-01-28T02:48:40Z</dcterms:modified>
  <cp:category>540,483,822</cp:category>
  <cp:version/>
  <cp:contentType/>
  <cp:contentStatus/>
</cp:coreProperties>
</file>